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annh\AppData\Local\Temp\Rar$DIa9004.19702\"/>
    </mc:Choice>
  </mc:AlternateContent>
  <bookViews>
    <workbookView xWindow="-120" yWindow="-120" windowWidth="20730" windowHeight="11760"/>
  </bookViews>
  <sheets>
    <sheet name="Balance Sheet" sheetId="1" r:id="rId1"/>
    <sheet name="Income Statement" sheetId="4" r:id="rId2"/>
    <sheet name="Cash Flow Statement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4" l="1"/>
  <c r="J21" i="4"/>
  <c r="K21" i="4"/>
  <c r="H21" i="4"/>
  <c r="K20" i="4"/>
  <c r="J20" i="4"/>
  <c r="I20" i="4"/>
  <c r="H20" i="4"/>
  <c r="K17" i="4"/>
  <c r="J17" i="4"/>
  <c r="I17" i="4"/>
  <c r="H17" i="4"/>
  <c r="K10" i="4"/>
  <c r="J10" i="4"/>
  <c r="I10" i="4"/>
  <c r="H10" i="4"/>
</calcChain>
</file>

<file path=xl/sharedStrings.xml><?xml version="1.0" encoding="utf-8"?>
<sst xmlns="http://schemas.openxmlformats.org/spreadsheetml/2006/main" count="207" uniqueCount="187">
  <si>
    <t>Items</t>
  </si>
  <si>
    <t>TOTAL ASSETS</t>
  </si>
  <si>
    <t>Accumulated</t>
  </si>
  <si>
    <t>I. Cash and cash equivalents</t>
  </si>
  <si>
    <t>1. Cash</t>
  </si>
  <si>
    <t>II. Short-term investments</t>
  </si>
  <si>
    <t>III. Accounts receivable</t>
  </si>
  <si>
    <t>1. Receivables from customers</t>
  </si>
  <si>
    <t>2. Advanced payments to suppliers</t>
  </si>
  <si>
    <t>IV. Inventory</t>
  </si>
  <si>
    <t>V. Other current assets</t>
  </si>
  <si>
    <t>1. Short-term prepaid expenses</t>
  </si>
  <si>
    <t>2.  Deductible VAT</t>
  </si>
  <si>
    <t>3. Taxes and receivables from the State</t>
  </si>
  <si>
    <t>I. Long-term receivables</t>
  </si>
  <si>
    <t>II. Fixed Assets</t>
  </si>
  <si>
    <t>1. Tangible fixed assets</t>
  </si>
  <si>
    <t>I. Current liabilities</t>
  </si>
  <si>
    <t>II. Long-term liabilities</t>
  </si>
  <si>
    <t>01</t>
  </si>
  <si>
    <t>02</t>
  </si>
  <si>
    <t>03</t>
  </si>
  <si>
    <t>04</t>
  </si>
  <si>
    <t>05</t>
  </si>
  <si>
    <t>07</t>
  </si>
  <si>
    <t>10</t>
  </si>
  <si>
    <t>11</t>
  </si>
  <si>
    <t xml:space="preserve"> - Historical cost</t>
  </si>
  <si>
    <t>III. Investment Property</t>
  </si>
  <si>
    <t xml:space="preserve">B. FIXED ASSETS </t>
  </si>
  <si>
    <t>D. OWNERS' EQUITY</t>
  </si>
  <si>
    <t>C. LIABILITIES</t>
  </si>
  <si>
    <t>A. CURRENT ASSETS</t>
  </si>
  <si>
    <t>411a</t>
  </si>
  <si>
    <t>421a</t>
  </si>
  <si>
    <t>421b</t>
  </si>
  <si>
    <t>1. Business Capital</t>
  </si>
  <si>
    <t>Currency: VND</t>
  </si>
  <si>
    <t>Code</t>
  </si>
  <si>
    <t>Notes</t>
  </si>
  <si>
    <t>I. Owner's Equity</t>
  </si>
  <si>
    <t>20</t>
  </si>
  <si>
    <t>21</t>
  </si>
  <si>
    <t>22</t>
  </si>
  <si>
    <t>25</t>
  </si>
  <si>
    <t>30</t>
  </si>
  <si>
    <t>31</t>
  </si>
  <si>
    <t>32</t>
  </si>
  <si>
    <t>40</t>
  </si>
  <si>
    <t>50</t>
  </si>
  <si>
    <t>51</t>
  </si>
  <si>
    <t>52</t>
  </si>
  <si>
    <t>60</t>
  </si>
  <si>
    <t>70</t>
  </si>
  <si>
    <t>1. Gross sales of merchandise and services</t>
  </si>
  <si>
    <t>3. Net sales of merchandise and services</t>
  </si>
  <si>
    <t>2. Deduction</t>
  </si>
  <si>
    <t>4. Cost of goods sold</t>
  </si>
  <si>
    <t xml:space="preserve">5. Gross profit from sale of merchandise and services  </t>
  </si>
  <si>
    <t>6. Financial income</t>
  </si>
  <si>
    <t>7. Financial expenses</t>
  </si>
  <si>
    <t xml:space="preserve">Net cash from operating activities </t>
  </si>
  <si>
    <t xml:space="preserve">Net cash from financing activities </t>
  </si>
  <si>
    <t>Cash and cash equivalent at beginning of period</t>
  </si>
  <si>
    <t xml:space="preserve">Cash and cash equivalent at end of period </t>
  </si>
  <si>
    <t xml:space="preserve">Net cash increase/ decrease during the period </t>
  </si>
  <si>
    <t>Net cash from investing activities</t>
  </si>
  <si>
    <t>2. Cash equivalents</t>
  </si>
  <si>
    <t>1. Trading securities</t>
  </si>
  <si>
    <t>2. Provision for impairment of trading securities</t>
  </si>
  <si>
    <t>3. Internal receivables</t>
  </si>
  <si>
    <t xml:space="preserve">1. Inventories </t>
  </si>
  <si>
    <t>V. Long-term financial investments</t>
  </si>
  <si>
    <t>VI. Others</t>
  </si>
  <si>
    <t>IV. Long-term assets in process</t>
  </si>
  <si>
    <t>2. Share premium</t>
  </si>
  <si>
    <t>24</t>
  </si>
  <si>
    <t>1. Acquisition of fixed assets and other non-current assets</t>
  </si>
  <si>
    <t>3.Loan to other company, acquisition of debt instruments of other company</t>
  </si>
  <si>
    <t>2. Proceeds from sale of fixed assets and other non-current assets</t>
  </si>
  <si>
    <t>Effects of changes in foreign exchange rate</t>
  </si>
  <si>
    <t>Closing Balance</t>
  </si>
  <si>
    <t>Opening Balance</t>
  </si>
  <si>
    <t>3. Held-to-maturity investment</t>
  </si>
  <si>
    <t>6. Other long-term receivables</t>
  </si>
  <si>
    <t>1. Long-term prepaid expenses</t>
  </si>
  <si>
    <t>1. Accounts payable</t>
  </si>
  <si>
    <t>2. Advanced payments from buyers</t>
  </si>
  <si>
    <t>3. Tax Payables &amp; Payables to Government</t>
  </si>
  <si>
    <t>4. Employee Payables</t>
  </si>
  <si>
    <t>5. Short-term accruals</t>
  </si>
  <si>
    <t>This year</t>
  </si>
  <si>
    <t>Last year</t>
  </si>
  <si>
    <t>23</t>
  </si>
  <si>
    <t xml:space="preserve">  - Interest expenses</t>
  </si>
  <si>
    <t>(Indirect method)</t>
  </si>
  <si>
    <t>08</t>
  </si>
  <si>
    <t>09</t>
  </si>
  <si>
    <t>12</t>
  </si>
  <si>
    <t>13</t>
  </si>
  <si>
    <t>15</t>
  </si>
  <si>
    <t>17</t>
  </si>
  <si>
    <t>I. CASH FLOW FROM OPERATING ACTIVITIES</t>
  </si>
  <si>
    <t>II. CASH FLOW FROM INVESTING ACTIVITIES</t>
  </si>
  <si>
    <t>III. CASH FLOW FROM FINANCING ACTIVITIES</t>
  </si>
  <si>
    <t xml:space="preserve">  - Fixed asset depreciation</t>
  </si>
  <si>
    <t xml:space="preserve">  - Allowances</t>
  </si>
  <si>
    <t xml:space="preserve">  - Foreign exchange rate differences</t>
  </si>
  <si>
    <t xml:space="preserve">4. Recovery of loan, proceeds from sale of debt instruments </t>
  </si>
  <si>
    <t xml:space="preserve">7. Interest and dividend received </t>
  </si>
  <si>
    <t xml:space="preserve">  - Gains (loss) from investing activities</t>
  </si>
  <si>
    <t xml:space="preserve">  - Other ajdustments</t>
  </si>
  <si>
    <t xml:space="preserve">  - Increase/Decrease in accounts receivable</t>
  </si>
  <si>
    <t xml:space="preserve">  - Increase/Decrease in inventory</t>
  </si>
  <si>
    <t xml:space="preserve">  - Increase/Decrease in prepaid expenses</t>
  </si>
  <si>
    <t xml:space="preserve">  - Increase/Decrease in trading securities</t>
  </si>
  <si>
    <t xml:space="preserve">  - Income tax paid</t>
  </si>
  <si>
    <t xml:space="preserve">  - Other cash paid for operating activities</t>
  </si>
  <si>
    <t>1. Profit before tax</t>
  </si>
  <si>
    <t>2. Adjustment of following items</t>
  </si>
  <si>
    <t>3. Profit from operating activities before working capital changes</t>
  </si>
  <si>
    <t>CONSOLIDATED BALANCE SHEET</t>
  </si>
  <si>
    <t xml:space="preserve"> - Accumulated depreciation </t>
  </si>
  <si>
    <t xml:space="preserve"> - Accumulated amortization </t>
  </si>
  <si>
    <t xml:space="preserve"> - Accumulated depreciation of investment property </t>
  </si>
  <si>
    <t>CONSOLIDATED INCOME STATEMENT</t>
  </si>
  <si>
    <t>CONSOLIDATED CASH FLOW STATEMENT</t>
  </si>
  <si>
    <t>4.Receivables from short-term lending</t>
  </si>
  <si>
    <t>5. Other receivables</t>
  </si>
  <si>
    <t xml:space="preserve">6. Allowance for short-term incollectible accounts </t>
  </si>
  <si>
    <t>7. Pending shortage assets</t>
  </si>
  <si>
    <t>2. Intangible fixed assets</t>
  </si>
  <si>
    <t>1. Construction in progress</t>
  </si>
  <si>
    <t>1. Investment in joint ventures</t>
  </si>
  <si>
    <t>2. Investment in associates</t>
  </si>
  <si>
    <t>3. Allowance for long-term investments</t>
  </si>
  <si>
    <t>6. Short-term unrealized turnover</t>
  </si>
  <si>
    <t>7. Other short-term payable</t>
  </si>
  <si>
    <t>8. Short-term borrowings and loans from finance lease</t>
  </si>
  <si>
    <t>9. Allowance for payables</t>
  </si>
  <si>
    <t>10. Bonus and welfare fund</t>
  </si>
  <si>
    <t>1. Long-term unrealized turnover</t>
  </si>
  <si>
    <t>2. Other long-term payables</t>
  </si>
  <si>
    <t>3. Long-term borrowings and loans from finance lease</t>
  </si>
  <si>
    <t>4.Deferred income tax payables</t>
  </si>
  <si>
    <t>3. Treasury stock</t>
  </si>
  <si>
    <t>4. Investment &amp; Development Fund</t>
  </si>
  <si>
    <t>5. Other Funds belonging to Equity</t>
  </si>
  <si>
    <t>6. Retained earnings</t>
  </si>
  <si>
    <t xml:space="preserve">7. Interest of uncontrolled shareholders </t>
  </si>
  <si>
    <t>4th Quarter, 2018</t>
  </si>
  <si>
    <t xml:space="preserve">4th Quarter </t>
  </si>
  <si>
    <t>VI.1</t>
  </si>
  <si>
    <t>26</t>
  </si>
  <si>
    <t>9. Selling expenses</t>
  </si>
  <si>
    <t>10. General and administration expenses</t>
  </si>
  <si>
    <t>8. Profit/Loss in joint-ventures</t>
  </si>
  <si>
    <t>11. Operating profit (loss)</t>
  </si>
  <si>
    <t>72</t>
  </si>
  <si>
    <t>12. Other income</t>
  </si>
  <si>
    <t>13. Other expenses</t>
  </si>
  <si>
    <t>14. Profit (loss) from other activities</t>
  </si>
  <si>
    <t>15. Accounting profit (loss) before tax</t>
  </si>
  <si>
    <t>16. Current enterprise income tax</t>
  </si>
  <si>
    <t xml:space="preserve">17. Deferred enterprise income tax </t>
  </si>
  <si>
    <t>18. Net profit (loss) after tax</t>
  </si>
  <si>
    <t>19. Profit after tax of holding companies</t>
  </si>
  <si>
    <t>61</t>
  </si>
  <si>
    <t>20. Profit after tax of uncontrolled shareholders</t>
  </si>
  <si>
    <t>62</t>
  </si>
  <si>
    <t>21. Earning per share</t>
  </si>
  <si>
    <t>as at December 31st, 2018</t>
  </si>
  <si>
    <t>as at 31/12/2018</t>
  </si>
  <si>
    <t xml:space="preserve">  - Increase/Decrease in accounts payables </t>
  </si>
  <si>
    <t>1. Payments for capital recovery of owners, buy-back</t>
  </si>
  <si>
    <t>2. Receipts from borrowing</t>
  </si>
  <si>
    <t xml:space="preserve">3. Payments of principal </t>
  </si>
  <si>
    <t>4. Dividends paid for owners</t>
  </si>
  <si>
    <t>V.1</t>
  </si>
  <si>
    <t>ITEMS</t>
  </si>
  <si>
    <t>2. Goodwill</t>
  </si>
  <si>
    <t xml:space="preserve"> - Common stock with voting rights</t>
  </si>
  <si>
    <t xml:space="preserve">TOTAL RESOURCES </t>
  </si>
  <si>
    <t>01/01/2018 - 31/12/2018</t>
  </si>
  <si>
    <t>01/01/2017 - 31/12/2017</t>
  </si>
  <si>
    <t xml:space="preserve"> - Accumulated undistributed profit after tax at end of last period </t>
  </si>
  <si>
    <t xml:space="preserve"> - Undistributed profit after tax this period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</si>
</sst>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_);_(* \(#,##0\);_(* &quot;-&quot;_);_(@_)"/>
    <numFmt numFmtId="165" formatCode="_(* #,##0.00_);_(* \(#,##0.00\);_(* &quot;-&quot;??_);_(@_)"/>
    <numFmt numFmtId="166" formatCode="_(* #,##0_);_(* \(#,##0\);_(* &quot;-&quot;??_);_(@_)"/>
    <numFmt numFmtId="167" formatCode="[$-F800]dddd\,\ mmmm\ dd\,\ yyyy"/>
  </numFmts>
  <fonts count="24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sz val="12"/>
      <name val=".VnTime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9"/>
      <color theme="1"/>
      <name val="Arial"/>
      <family val="2"/>
    </font>
    <font>
      <i/>
      <sz val="9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b/>
      <i/>
      <sz val="9"/>
      <color theme="1"/>
      <name val="Arial"/>
      <family val="2"/>
    </font>
    <font>
      <b/>
      <u/>
      <sz val="9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b/>
      <i/>
      <sz val="12"/>
      <color theme="1"/>
      <name val="Arial"/>
      <family val="2"/>
    </font>
    <font>
      <i/>
      <sz val="9"/>
      <name val="Arial"/>
      <family val="2"/>
      <charset val="163"/>
    </font>
    <font>
      <b/>
      <i/>
      <sz val="9"/>
      <name val="Arial"/>
      <family val="2"/>
      <charset val="16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140">
    <xf numFmtId="0" fontId="0" fillId="0" borderId="0" xfId="0"/>
    <xf numFmtId="0" fontId="8" fillId="0" borderId="0" xfId="0" applyFont="1"/>
    <xf numFmtId="0" fontId="8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12" fillId="0" borderId="0" xfId="0" applyFont="1"/>
    <xf numFmtId="0" fontId="14" fillId="0" borderId="0" xfId="0" applyFont="1"/>
    <xf numFmtId="0" fontId="17" fillId="0" borderId="0" xfId="0" applyFont="1"/>
    <xf numFmtId="167" fontId="12" fillId="0" borderId="0" xfId="0" applyNumberFormat="1" applyFont="1"/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166" fontId="5" fillId="0" borderId="1" xfId="1" applyNumberFormat="1" applyFont="1" applyBorder="1" applyAlignment="1">
      <alignment horizontal="right" vertical="center"/>
    </xf>
    <xf numFmtId="0" fontId="6" fillId="0" borderId="1" xfId="0" applyFont="1" applyBorder="1"/>
    <xf numFmtId="166" fontId="6" fillId="0" borderId="1" xfId="1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/>
    <xf numFmtId="0" fontId="4" fillId="2" borderId="0" xfId="0" applyFont="1" applyFill="1"/>
    <xf numFmtId="0" fontId="4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2" fillId="0" borderId="1" xfId="0" applyFont="1" applyBorder="1"/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0" fillId="0" borderId="7" xfId="0" applyFont="1" applyBorder="1" applyAlignment="1">
      <alignment horizontal="center" vertical="center"/>
    </xf>
    <xf numFmtId="14" fontId="10" fillId="0" borderId="7" xfId="1" applyNumberFormat="1" applyFont="1" applyBorder="1" applyAlignment="1">
      <alignment horizontal="center" vertical="center"/>
    </xf>
    <xf numFmtId="14" fontId="10" fillId="0" borderId="8" xfId="1" applyNumberFormat="1" applyFont="1" applyBorder="1" applyAlignment="1">
      <alignment horizontal="center" vertical="center"/>
    </xf>
    <xf numFmtId="166" fontId="4" fillId="0" borderId="2" xfId="1" applyNumberFormat="1" applyFont="1" applyBorder="1" applyAlignment="1">
      <alignment horizontal="right" vertical="center"/>
    </xf>
    <xf numFmtId="164" fontId="4" fillId="0" borderId="10" xfId="1" applyNumberFormat="1" applyFont="1" applyBorder="1" applyAlignment="1">
      <alignment horizontal="right" vertical="center"/>
    </xf>
    <xf numFmtId="164" fontId="6" fillId="0" borderId="2" xfId="1" applyNumberFormat="1" applyFont="1" applyBorder="1" applyAlignment="1">
      <alignment horizontal="right" vertical="center"/>
    </xf>
    <xf numFmtId="164" fontId="6" fillId="0" borderId="10" xfId="1" applyNumberFormat="1" applyFont="1" applyBorder="1" applyAlignment="1">
      <alignment horizontal="right" vertical="center"/>
    </xf>
    <xf numFmtId="164" fontId="5" fillId="0" borderId="2" xfId="1" applyNumberFormat="1" applyFont="1" applyBorder="1" applyAlignment="1">
      <alignment horizontal="right" vertical="center"/>
    </xf>
    <xf numFmtId="164" fontId="5" fillId="0" borderId="10" xfId="1" applyNumberFormat="1" applyFont="1" applyBorder="1" applyAlignment="1">
      <alignment horizontal="right" vertical="center"/>
    </xf>
    <xf numFmtId="164" fontId="4" fillId="0" borderId="2" xfId="1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right" vertical="center"/>
    </xf>
    <xf numFmtId="164" fontId="4" fillId="0" borderId="15" xfId="1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center" vertical="center"/>
    </xf>
    <xf numFmtId="0" fontId="13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166" fontId="5" fillId="0" borderId="1" xfId="1" applyNumberFormat="1" applyFont="1" applyBorder="1" applyAlignment="1">
      <alignment horizontal="right"/>
    </xf>
    <xf numFmtId="0" fontId="5" fillId="0" borderId="1" xfId="0" applyFont="1" applyBorder="1" applyAlignment="1">
      <alignment wrapText="1"/>
    </xf>
    <xf numFmtId="166" fontId="6" fillId="0" borderId="1" xfId="1" applyNumberFormat="1" applyFont="1" applyBorder="1" applyAlignment="1">
      <alignment horizontal="right"/>
    </xf>
    <xf numFmtId="0" fontId="6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15" fillId="0" borderId="0" xfId="0" applyFont="1"/>
    <xf numFmtId="166" fontId="6" fillId="0" borderId="1" xfId="1" applyNumberFormat="1" applyFont="1" applyBorder="1"/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0" fontId="5" fillId="0" borderId="16" xfId="0" applyFont="1" applyBorder="1" applyAlignment="1">
      <alignment wrapText="1"/>
    </xf>
    <xf numFmtId="0" fontId="6" fillId="0" borderId="0" xfId="0" applyFont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18" fillId="0" borderId="9" xfId="0" applyFont="1" applyBorder="1" applyAlignment="1">
      <alignment vertical="center"/>
    </xf>
    <xf numFmtId="0" fontId="18" fillId="0" borderId="9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9" fillId="0" borderId="1" xfId="0" applyFont="1" applyBorder="1"/>
    <xf numFmtId="0" fontId="19" fillId="0" borderId="1" xfId="0" applyFont="1" applyBorder="1" applyAlignment="1">
      <alignment horizontal="justify" vertical="top" wrapText="1"/>
    </xf>
    <xf numFmtId="164" fontId="5" fillId="0" borderId="1" xfId="1" applyNumberFormat="1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37" fontId="5" fillId="0" borderId="10" xfId="1" applyNumberFormat="1" applyFont="1" applyBorder="1" applyAlignment="1">
      <alignment horizontal="right" vertical="center"/>
    </xf>
    <xf numFmtId="37" fontId="5" fillId="0" borderId="2" xfId="1" applyNumberFormat="1" applyFont="1" applyBorder="1" applyAlignment="1">
      <alignment horizontal="right" vertical="center"/>
    </xf>
    <xf numFmtId="164" fontId="5" fillId="0" borderId="5" xfId="1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left" vertical="center" wrapText="1"/>
    </xf>
    <xf numFmtId="0" fontId="5" fillId="0" borderId="18" xfId="0" applyFont="1" applyBorder="1" applyAlignment="1">
      <alignment wrapText="1"/>
    </xf>
    <xf numFmtId="0" fontId="5" fillId="0" borderId="1" xfId="0" applyFont="1" applyBorder="1" applyAlignment="1">
      <alignment horizontal="left" wrapText="1"/>
    </xf>
    <xf numFmtId="164" fontId="5" fillId="0" borderId="1" xfId="1" applyNumberFormat="1" applyFont="1" applyBorder="1" applyAlignment="1">
      <alignment horizontal="right"/>
    </xf>
    <xf numFmtId="0" fontId="10" fillId="0" borderId="19" xfId="0" applyFont="1" applyBorder="1" applyAlignment="1">
      <alignment horizontal="center" vertical="center"/>
    </xf>
    <xf numFmtId="166" fontId="6" fillId="0" borderId="2" xfId="1" applyNumberFormat="1" applyFont="1" applyBorder="1" applyAlignment="1">
      <alignment horizontal="right" vertical="center"/>
    </xf>
    <xf numFmtId="166" fontId="6" fillId="0" borderId="10" xfId="1" applyNumberFormat="1" applyFont="1" applyBorder="1" applyAlignment="1">
      <alignment horizontal="right" vertical="center"/>
    </xf>
    <xf numFmtId="166" fontId="5" fillId="0" borderId="2" xfId="1" applyNumberFormat="1" applyFont="1" applyBorder="1" applyAlignment="1">
      <alignment horizontal="right" vertical="center"/>
    </xf>
    <xf numFmtId="166" fontId="5" fillId="0" borderId="10" xfId="1" applyNumberFormat="1" applyFont="1" applyBorder="1" applyAlignment="1">
      <alignment horizontal="right" vertical="center"/>
    </xf>
    <xf numFmtId="37" fontId="6" fillId="0" borderId="2" xfId="1" applyNumberFormat="1" applyFont="1" applyBorder="1" applyAlignment="1">
      <alignment horizontal="right" vertical="center"/>
    </xf>
    <xf numFmtId="37" fontId="6" fillId="0" borderId="10" xfId="1" applyNumberFormat="1" applyFont="1" applyBorder="1" applyAlignment="1">
      <alignment horizontal="right" vertical="center"/>
    </xf>
    <xf numFmtId="166" fontId="5" fillId="0" borderId="9" xfId="1" applyNumberFormat="1" applyFont="1" applyBorder="1" applyAlignment="1">
      <alignment horizontal="right" vertical="center"/>
    </xf>
    <xf numFmtId="164" fontId="9" fillId="0" borderId="2" xfId="1" applyNumberFormat="1" applyFont="1" applyBorder="1" applyAlignment="1">
      <alignment horizontal="right" vertical="center"/>
    </xf>
    <xf numFmtId="164" fontId="9" fillId="0" borderId="10" xfId="1" applyNumberFormat="1" applyFont="1" applyBorder="1" applyAlignment="1">
      <alignment horizontal="right" vertical="center"/>
    </xf>
    <xf numFmtId="0" fontId="6" fillId="0" borderId="3" xfId="0" applyFont="1" applyBorder="1" applyAlignment="1">
      <alignment horizontal="center" vertical="center"/>
    </xf>
    <xf numFmtId="3" fontId="6" fillId="0" borderId="1" xfId="1" applyNumberFormat="1" applyFont="1" applyBorder="1" applyAlignment="1">
      <alignment horizontal="right" vertical="center"/>
    </xf>
    <xf numFmtId="3" fontId="5" fillId="0" borderId="1" xfId="1" applyNumberFormat="1" applyFont="1" applyBorder="1" applyAlignment="1">
      <alignment horizontal="right" vertical="center"/>
    </xf>
    <xf numFmtId="166" fontId="12" fillId="0" borderId="0" xfId="1" applyNumberFormat="1" applyFont="1" applyAlignment="1">
      <alignment horizontal="right"/>
    </xf>
    <xf numFmtId="3" fontId="5" fillId="0" borderId="1" xfId="1" applyNumberFormat="1" applyFont="1" applyBorder="1" applyAlignment="1">
      <alignment horizontal="right"/>
    </xf>
    <xf numFmtId="0" fontId="4" fillId="0" borderId="12" xfId="0" applyFont="1" applyBorder="1" applyAlignment="1">
      <alignment horizontal="left" vertical="center"/>
    </xf>
    <xf numFmtId="0" fontId="4" fillId="0" borderId="9" xfId="0" applyFont="1" applyBorder="1" applyAlignment="1">
      <alignment horizontal="left" vertical="center"/>
    </xf>
    <xf numFmtId="0" fontId="18" fillId="0" borderId="20" xfId="0" applyFont="1" applyBorder="1" applyAlignment="1">
      <alignment vertical="center"/>
    </xf>
    <xf numFmtId="0" fontId="18" fillId="0" borderId="20" xfId="0" applyFont="1" applyBorder="1" applyAlignment="1">
      <alignment horizontal="center" vertical="center"/>
    </xf>
    <xf numFmtId="164" fontId="6" fillId="0" borderId="3" xfId="1" applyNumberFormat="1" applyFont="1" applyBorder="1" applyAlignment="1">
      <alignment horizontal="right" vertical="center"/>
    </xf>
    <xf numFmtId="164" fontId="6" fillId="0" borderId="13" xfId="1" applyNumberFormat="1" applyFont="1" applyBorder="1" applyAlignment="1">
      <alignment horizontal="right" vertical="center"/>
    </xf>
    <xf numFmtId="0" fontId="6" fillId="0" borderId="2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164" fontId="6" fillId="0" borderId="23" xfId="1" applyNumberFormat="1" applyFont="1" applyBorder="1" applyAlignment="1">
      <alignment horizontal="right" vertical="center"/>
    </xf>
    <xf numFmtId="164" fontId="6" fillId="0" borderId="24" xfId="1" applyNumberFormat="1" applyFont="1" applyBorder="1" applyAlignment="1">
      <alignment horizontal="right" vertical="center"/>
    </xf>
    <xf numFmtId="0" fontId="6" fillId="0" borderId="21" xfId="0" applyFont="1" applyBorder="1" applyAlignment="1">
      <alignment horizontal="left" vertical="center"/>
    </xf>
    <xf numFmtId="0" fontId="9" fillId="0" borderId="9" xfId="0" applyFont="1" applyBorder="1" applyAlignment="1">
      <alignment vertical="center"/>
    </xf>
    <xf numFmtId="0" fontId="9" fillId="0" borderId="5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/>
    <xf numFmtId="0" fontId="4" fillId="0" borderId="1" xfId="0" applyFont="1" applyBorder="1" applyAlignment="1">
      <alignment horizontal="left" vertical="center"/>
    </xf>
    <xf numFmtId="164" fontId="4" fillId="0" borderId="27" xfId="1" applyNumberFormat="1" applyFont="1" applyBorder="1" applyAlignment="1">
      <alignment horizontal="right" vertical="center"/>
    </xf>
    <xf numFmtId="164" fontId="5" fillId="0" borderId="28" xfId="1" applyNumberFormat="1" applyFont="1" applyBorder="1" applyAlignment="1">
      <alignment horizontal="right" vertical="center"/>
    </xf>
    <xf numFmtId="164" fontId="5" fillId="0" borderId="26" xfId="1" applyNumberFormat="1" applyFont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/>
    </xf>
    <xf numFmtId="166" fontId="7" fillId="0" borderId="1" xfId="1" applyNumberFormat="1" applyFont="1" applyBorder="1"/>
    <xf numFmtId="0" fontId="13" fillId="0" borderId="0" xfId="0" applyFont="1"/>
    <xf numFmtId="166" fontId="6" fillId="0" borderId="29" xfId="1" applyNumberFormat="1" applyFont="1" applyBorder="1" applyAlignment="1">
      <alignment horizontal="right"/>
    </xf>
    <xf numFmtId="166" fontId="6" fillId="0" borderId="25" xfId="1" applyNumberFormat="1" applyFont="1" applyBorder="1" applyAlignment="1">
      <alignment horizontal="right"/>
    </xf>
    <xf numFmtId="3" fontId="6" fillId="0" borderId="25" xfId="1" applyNumberFormat="1" applyFont="1" applyBorder="1" applyAlignment="1">
      <alignment horizontal="right"/>
    </xf>
    <xf numFmtId="166" fontId="7" fillId="0" borderId="29" xfId="1" applyNumberFormat="1" applyFont="1" applyBorder="1" applyAlignment="1">
      <alignment horizontal="right"/>
    </xf>
    <xf numFmtId="166" fontId="5" fillId="0" borderId="29" xfId="1" applyNumberFormat="1" applyFont="1" applyBorder="1" applyAlignment="1">
      <alignment horizontal="right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14" fontId="6" fillId="0" borderId="1" xfId="0" applyNumberFormat="1" applyFont="1" applyBorder="1" applyAlignment="1">
      <alignment horizontal="center" vertical="center"/>
    </xf>
    <xf numFmtId="164" fontId="8" fillId="0" borderId="0" xfId="0" applyNumberFormat="1" applyFont="1"/>
    <xf numFmtId="164" fontId="4" fillId="0" borderId="0" xfId="0" applyNumberFormat="1" applyFont="1"/>
    <xf numFmtId="0" fontId="22" fillId="0" borderId="9" xfId="0" applyFont="1" applyBorder="1" applyAlignment="1">
      <alignment vertical="center"/>
    </xf>
    <xf numFmtId="0" fontId="22" fillId="0" borderId="5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166" fontId="22" fillId="0" borderId="10" xfId="1" applyNumberFormat="1" applyFont="1" applyBorder="1" applyAlignment="1">
      <alignment horizontal="right" vertical="center"/>
    </xf>
    <xf numFmtId="0" fontId="23" fillId="0" borderId="0" xfId="0" applyFont="1"/>
    <xf numFmtId="49" fontId="23" fillId="0" borderId="0" xfId="0" applyNumberFormat="1" applyFont="1"/>
    <xf numFmtId="164" fontId="22" fillId="0" borderId="3" xfId="1" applyNumberFormat="1" applyFont="1" applyBorder="1" applyAlignment="1">
      <alignment horizontal="right" vertical="center"/>
    </xf>
    <xf numFmtId="164" fontId="22" fillId="0" borderId="13" xfId="1" applyNumberFormat="1" applyFont="1" applyBorder="1" applyAlignment="1">
      <alignment horizontal="right" vertical="center"/>
    </xf>
    <xf numFmtId="166" fontId="2" fillId="0" borderId="0" xfId="0" applyNumberFormat="1" applyFont="1"/>
    <xf numFmtId="166" fontId="0" fillId="0" borderId="0" xfId="0" applyNumberFormat="1"/>
    <xf numFmtId="164" fontId="2" fillId="0" borderId="0" xfId="0" applyNumberFormat="1" applyFont="1"/>
  </cellXfs>
  <cellStyles count="6">
    <cellStyle name="Comma" xfId="1" builtinId="3"/>
    <cellStyle name="Comma [0] 2" xfId="4"/>
    <cellStyle name="Comma 2" xfId="3"/>
    <cellStyle name="Comma 3" xfId="5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tabSelected="1" topLeftCell="A46" zoomScaleNormal="100" workbookViewId="0">
      <selection activeCell="D57" sqref="D57"/>
    </sheetView>
  </sheetViews>
  <sheetFormatPr defaultRowHeight="12"/>
  <cols>
    <col min="1" max="1" width="54.125" style="1" customWidth="1"/>
    <col min="2" max="2" width="6.375" style="2" bestFit="1" customWidth="1"/>
    <col min="3" max="3" width="7.25" style="2" bestFit="1" customWidth="1"/>
    <col min="4" max="4" width="22.75" style="2" bestFit="1" customWidth="1"/>
    <col min="5" max="5" width="23" style="2" bestFit="1" customWidth="1"/>
    <col min="6" max="6" width="16.75" style="1" bestFit="1" customWidth="1"/>
    <col min="7" max="7" width="18" style="1" bestFit="1" customWidth="1"/>
    <col min="8" max="253" width="9.125" style="1"/>
    <col min="254" max="254" width="50" style="1" customWidth="1"/>
    <col min="255" max="255" width="10" style="1" customWidth="1"/>
    <col min="256" max="256" width="33" style="1" customWidth="1"/>
    <col min="257" max="257" width="12.375" style="1" customWidth="1"/>
    <col min="258" max="258" width="12.625" style="1" customWidth="1"/>
    <col min="259" max="259" width="41.125" style="1" customWidth="1"/>
    <col min="260" max="509" width="9.125" style="1"/>
    <col min="510" max="510" width="50" style="1" customWidth="1"/>
    <col min="511" max="511" width="10" style="1" customWidth="1"/>
    <col min="512" max="512" width="33" style="1" customWidth="1"/>
    <col min="513" max="513" width="12.375" style="1" customWidth="1"/>
    <col min="514" max="514" width="12.625" style="1" customWidth="1"/>
    <col min="515" max="515" width="41.125" style="1" customWidth="1"/>
    <col min="516" max="765" width="9.125" style="1"/>
    <col min="766" max="766" width="50" style="1" customWidth="1"/>
    <col min="767" max="767" width="10" style="1" customWidth="1"/>
    <col min="768" max="768" width="33" style="1" customWidth="1"/>
    <col min="769" max="769" width="12.375" style="1" customWidth="1"/>
    <col min="770" max="770" width="12.625" style="1" customWidth="1"/>
    <col min="771" max="771" width="41.125" style="1" customWidth="1"/>
    <col min="772" max="1021" width="9.125" style="1"/>
    <col min="1022" max="1022" width="50" style="1" customWidth="1"/>
    <col min="1023" max="1023" width="10" style="1" customWidth="1"/>
    <col min="1024" max="1024" width="33" style="1" customWidth="1"/>
    <col min="1025" max="1025" width="12.375" style="1" customWidth="1"/>
    <col min="1026" max="1026" width="12.625" style="1" customWidth="1"/>
    <col min="1027" max="1027" width="41.125" style="1" customWidth="1"/>
    <col min="1028" max="1277" width="9.125" style="1"/>
    <col min="1278" max="1278" width="50" style="1" customWidth="1"/>
    <col min="1279" max="1279" width="10" style="1" customWidth="1"/>
    <col min="1280" max="1280" width="33" style="1" customWidth="1"/>
    <col min="1281" max="1281" width="12.375" style="1" customWidth="1"/>
    <col min="1282" max="1282" width="12.625" style="1" customWidth="1"/>
    <col min="1283" max="1283" width="41.125" style="1" customWidth="1"/>
    <col min="1284" max="1533" width="9.125" style="1"/>
    <col min="1534" max="1534" width="50" style="1" customWidth="1"/>
    <col min="1535" max="1535" width="10" style="1" customWidth="1"/>
    <col min="1536" max="1536" width="33" style="1" customWidth="1"/>
    <col min="1537" max="1537" width="12.375" style="1" customWidth="1"/>
    <col min="1538" max="1538" width="12.625" style="1" customWidth="1"/>
    <col min="1539" max="1539" width="41.125" style="1" customWidth="1"/>
    <col min="1540" max="1789" width="9.125" style="1"/>
    <col min="1790" max="1790" width="50" style="1" customWidth="1"/>
    <col min="1791" max="1791" width="10" style="1" customWidth="1"/>
    <col min="1792" max="1792" width="33" style="1" customWidth="1"/>
    <col min="1793" max="1793" width="12.375" style="1" customWidth="1"/>
    <col min="1794" max="1794" width="12.625" style="1" customWidth="1"/>
    <col min="1795" max="1795" width="41.125" style="1" customWidth="1"/>
    <col min="1796" max="2045" width="9.125" style="1"/>
    <col min="2046" max="2046" width="50" style="1" customWidth="1"/>
    <col min="2047" max="2047" width="10" style="1" customWidth="1"/>
    <col min="2048" max="2048" width="33" style="1" customWidth="1"/>
    <col min="2049" max="2049" width="12.375" style="1" customWidth="1"/>
    <col min="2050" max="2050" width="12.625" style="1" customWidth="1"/>
    <col min="2051" max="2051" width="41.125" style="1" customWidth="1"/>
    <col min="2052" max="2301" width="9.125" style="1"/>
    <col min="2302" max="2302" width="50" style="1" customWidth="1"/>
    <col min="2303" max="2303" width="10" style="1" customWidth="1"/>
    <col min="2304" max="2304" width="33" style="1" customWidth="1"/>
    <col min="2305" max="2305" width="12.375" style="1" customWidth="1"/>
    <col min="2306" max="2306" width="12.625" style="1" customWidth="1"/>
    <col min="2307" max="2307" width="41.125" style="1" customWidth="1"/>
    <col min="2308" max="2557" width="9.125" style="1"/>
    <col min="2558" max="2558" width="50" style="1" customWidth="1"/>
    <col min="2559" max="2559" width="10" style="1" customWidth="1"/>
    <col min="2560" max="2560" width="33" style="1" customWidth="1"/>
    <col min="2561" max="2561" width="12.375" style="1" customWidth="1"/>
    <col min="2562" max="2562" width="12.625" style="1" customWidth="1"/>
    <col min="2563" max="2563" width="41.125" style="1" customWidth="1"/>
    <col min="2564" max="2813" width="9.125" style="1"/>
    <col min="2814" max="2814" width="50" style="1" customWidth="1"/>
    <col min="2815" max="2815" width="10" style="1" customWidth="1"/>
    <col min="2816" max="2816" width="33" style="1" customWidth="1"/>
    <col min="2817" max="2817" width="12.375" style="1" customWidth="1"/>
    <col min="2818" max="2818" width="12.625" style="1" customWidth="1"/>
    <col min="2819" max="2819" width="41.125" style="1" customWidth="1"/>
    <col min="2820" max="3069" width="9.125" style="1"/>
    <col min="3070" max="3070" width="50" style="1" customWidth="1"/>
    <col min="3071" max="3071" width="10" style="1" customWidth="1"/>
    <col min="3072" max="3072" width="33" style="1" customWidth="1"/>
    <col min="3073" max="3073" width="12.375" style="1" customWidth="1"/>
    <col min="3074" max="3074" width="12.625" style="1" customWidth="1"/>
    <col min="3075" max="3075" width="41.125" style="1" customWidth="1"/>
    <col min="3076" max="3325" width="9.125" style="1"/>
    <col min="3326" max="3326" width="50" style="1" customWidth="1"/>
    <col min="3327" max="3327" width="10" style="1" customWidth="1"/>
    <col min="3328" max="3328" width="33" style="1" customWidth="1"/>
    <col min="3329" max="3329" width="12.375" style="1" customWidth="1"/>
    <col min="3330" max="3330" width="12.625" style="1" customWidth="1"/>
    <col min="3331" max="3331" width="41.125" style="1" customWidth="1"/>
    <col min="3332" max="3581" width="9.125" style="1"/>
    <col min="3582" max="3582" width="50" style="1" customWidth="1"/>
    <col min="3583" max="3583" width="10" style="1" customWidth="1"/>
    <col min="3584" max="3584" width="33" style="1" customWidth="1"/>
    <col min="3585" max="3585" width="12.375" style="1" customWidth="1"/>
    <col min="3586" max="3586" width="12.625" style="1" customWidth="1"/>
    <col min="3587" max="3587" width="41.125" style="1" customWidth="1"/>
    <col min="3588" max="3837" width="9.125" style="1"/>
    <col min="3838" max="3838" width="50" style="1" customWidth="1"/>
    <col min="3839" max="3839" width="10" style="1" customWidth="1"/>
    <col min="3840" max="3840" width="33" style="1" customWidth="1"/>
    <col min="3841" max="3841" width="12.375" style="1" customWidth="1"/>
    <col min="3842" max="3842" width="12.625" style="1" customWidth="1"/>
    <col min="3843" max="3843" width="41.125" style="1" customWidth="1"/>
    <col min="3844" max="4093" width="9.125" style="1"/>
    <col min="4094" max="4094" width="50" style="1" customWidth="1"/>
    <col min="4095" max="4095" width="10" style="1" customWidth="1"/>
    <col min="4096" max="4096" width="33" style="1" customWidth="1"/>
    <col min="4097" max="4097" width="12.375" style="1" customWidth="1"/>
    <col min="4098" max="4098" width="12.625" style="1" customWidth="1"/>
    <col min="4099" max="4099" width="41.125" style="1" customWidth="1"/>
    <col min="4100" max="4349" width="9.125" style="1"/>
    <col min="4350" max="4350" width="50" style="1" customWidth="1"/>
    <col min="4351" max="4351" width="10" style="1" customWidth="1"/>
    <col min="4352" max="4352" width="33" style="1" customWidth="1"/>
    <col min="4353" max="4353" width="12.375" style="1" customWidth="1"/>
    <col min="4354" max="4354" width="12.625" style="1" customWidth="1"/>
    <col min="4355" max="4355" width="41.125" style="1" customWidth="1"/>
    <col min="4356" max="4605" width="9.125" style="1"/>
    <col min="4606" max="4606" width="50" style="1" customWidth="1"/>
    <col min="4607" max="4607" width="10" style="1" customWidth="1"/>
    <col min="4608" max="4608" width="33" style="1" customWidth="1"/>
    <col min="4609" max="4609" width="12.375" style="1" customWidth="1"/>
    <col min="4610" max="4610" width="12.625" style="1" customWidth="1"/>
    <col min="4611" max="4611" width="41.125" style="1" customWidth="1"/>
    <col min="4612" max="4861" width="9.125" style="1"/>
    <col min="4862" max="4862" width="50" style="1" customWidth="1"/>
    <col min="4863" max="4863" width="10" style="1" customWidth="1"/>
    <col min="4864" max="4864" width="33" style="1" customWidth="1"/>
    <col min="4865" max="4865" width="12.375" style="1" customWidth="1"/>
    <col min="4866" max="4866" width="12.625" style="1" customWidth="1"/>
    <col min="4867" max="4867" width="41.125" style="1" customWidth="1"/>
    <col min="4868" max="5117" width="9.125" style="1"/>
    <col min="5118" max="5118" width="50" style="1" customWidth="1"/>
    <col min="5119" max="5119" width="10" style="1" customWidth="1"/>
    <col min="5120" max="5120" width="33" style="1" customWidth="1"/>
    <col min="5121" max="5121" width="12.375" style="1" customWidth="1"/>
    <col min="5122" max="5122" width="12.625" style="1" customWidth="1"/>
    <col min="5123" max="5123" width="41.125" style="1" customWidth="1"/>
    <col min="5124" max="5373" width="9.125" style="1"/>
    <col min="5374" max="5374" width="50" style="1" customWidth="1"/>
    <col min="5375" max="5375" width="10" style="1" customWidth="1"/>
    <col min="5376" max="5376" width="33" style="1" customWidth="1"/>
    <col min="5377" max="5377" width="12.375" style="1" customWidth="1"/>
    <col min="5378" max="5378" width="12.625" style="1" customWidth="1"/>
    <col min="5379" max="5379" width="41.125" style="1" customWidth="1"/>
    <col min="5380" max="5629" width="9.125" style="1"/>
    <col min="5630" max="5630" width="50" style="1" customWidth="1"/>
    <col min="5631" max="5631" width="10" style="1" customWidth="1"/>
    <col min="5632" max="5632" width="33" style="1" customWidth="1"/>
    <col min="5633" max="5633" width="12.375" style="1" customWidth="1"/>
    <col min="5634" max="5634" width="12.625" style="1" customWidth="1"/>
    <col min="5635" max="5635" width="41.125" style="1" customWidth="1"/>
    <col min="5636" max="5885" width="9.125" style="1"/>
    <col min="5886" max="5886" width="50" style="1" customWidth="1"/>
    <col min="5887" max="5887" width="10" style="1" customWidth="1"/>
    <col min="5888" max="5888" width="33" style="1" customWidth="1"/>
    <col min="5889" max="5889" width="12.375" style="1" customWidth="1"/>
    <col min="5890" max="5890" width="12.625" style="1" customWidth="1"/>
    <col min="5891" max="5891" width="41.125" style="1" customWidth="1"/>
    <col min="5892" max="6141" width="9.125" style="1"/>
    <col min="6142" max="6142" width="50" style="1" customWidth="1"/>
    <col min="6143" max="6143" width="10" style="1" customWidth="1"/>
    <col min="6144" max="6144" width="33" style="1" customWidth="1"/>
    <col min="6145" max="6145" width="12.375" style="1" customWidth="1"/>
    <col min="6146" max="6146" width="12.625" style="1" customWidth="1"/>
    <col min="6147" max="6147" width="41.125" style="1" customWidth="1"/>
    <col min="6148" max="6397" width="9.125" style="1"/>
    <col min="6398" max="6398" width="50" style="1" customWidth="1"/>
    <col min="6399" max="6399" width="10" style="1" customWidth="1"/>
    <col min="6400" max="6400" width="33" style="1" customWidth="1"/>
    <col min="6401" max="6401" width="12.375" style="1" customWidth="1"/>
    <col min="6402" max="6402" width="12.625" style="1" customWidth="1"/>
    <col min="6403" max="6403" width="41.125" style="1" customWidth="1"/>
    <col min="6404" max="6653" width="9.125" style="1"/>
    <col min="6654" max="6654" width="50" style="1" customWidth="1"/>
    <col min="6655" max="6655" width="10" style="1" customWidth="1"/>
    <col min="6656" max="6656" width="33" style="1" customWidth="1"/>
    <col min="6657" max="6657" width="12.375" style="1" customWidth="1"/>
    <col min="6658" max="6658" width="12.625" style="1" customWidth="1"/>
    <col min="6659" max="6659" width="41.125" style="1" customWidth="1"/>
    <col min="6660" max="6909" width="9.125" style="1"/>
    <col min="6910" max="6910" width="50" style="1" customWidth="1"/>
    <col min="6911" max="6911" width="10" style="1" customWidth="1"/>
    <col min="6912" max="6912" width="33" style="1" customWidth="1"/>
    <col min="6913" max="6913" width="12.375" style="1" customWidth="1"/>
    <col min="6914" max="6914" width="12.625" style="1" customWidth="1"/>
    <col min="6915" max="6915" width="41.125" style="1" customWidth="1"/>
    <col min="6916" max="7165" width="9.125" style="1"/>
    <col min="7166" max="7166" width="50" style="1" customWidth="1"/>
    <col min="7167" max="7167" width="10" style="1" customWidth="1"/>
    <col min="7168" max="7168" width="33" style="1" customWidth="1"/>
    <col min="7169" max="7169" width="12.375" style="1" customWidth="1"/>
    <col min="7170" max="7170" width="12.625" style="1" customWidth="1"/>
    <col min="7171" max="7171" width="41.125" style="1" customWidth="1"/>
    <col min="7172" max="7421" width="9.125" style="1"/>
    <col min="7422" max="7422" width="50" style="1" customWidth="1"/>
    <col min="7423" max="7423" width="10" style="1" customWidth="1"/>
    <col min="7424" max="7424" width="33" style="1" customWidth="1"/>
    <col min="7425" max="7425" width="12.375" style="1" customWidth="1"/>
    <col min="7426" max="7426" width="12.625" style="1" customWidth="1"/>
    <col min="7427" max="7427" width="41.125" style="1" customWidth="1"/>
    <col min="7428" max="7677" width="9.125" style="1"/>
    <col min="7678" max="7678" width="50" style="1" customWidth="1"/>
    <col min="7679" max="7679" width="10" style="1" customWidth="1"/>
    <col min="7680" max="7680" width="33" style="1" customWidth="1"/>
    <col min="7681" max="7681" width="12.375" style="1" customWidth="1"/>
    <col min="7682" max="7682" width="12.625" style="1" customWidth="1"/>
    <col min="7683" max="7683" width="41.125" style="1" customWidth="1"/>
    <col min="7684" max="7933" width="9.125" style="1"/>
    <col min="7934" max="7934" width="50" style="1" customWidth="1"/>
    <col min="7935" max="7935" width="10" style="1" customWidth="1"/>
    <col min="7936" max="7936" width="33" style="1" customWidth="1"/>
    <col min="7937" max="7937" width="12.375" style="1" customWidth="1"/>
    <col min="7938" max="7938" width="12.625" style="1" customWidth="1"/>
    <col min="7939" max="7939" width="41.125" style="1" customWidth="1"/>
    <col min="7940" max="8189" width="9.125" style="1"/>
    <col min="8190" max="8190" width="50" style="1" customWidth="1"/>
    <col min="8191" max="8191" width="10" style="1" customWidth="1"/>
    <col min="8192" max="8192" width="33" style="1" customWidth="1"/>
    <col min="8193" max="8193" width="12.375" style="1" customWidth="1"/>
    <col min="8194" max="8194" width="12.625" style="1" customWidth="1"/>
    <col min="8195" max="8195" width="41.125" style="1" customWidth="1"/>
    <col min="8196" max="8445" width="9.125" style="1"/>
    <col min="8446" max="8446" width="50" style="1" customWidth="1"/>
    <col min="8447" max="8447" width="10" style="1" customWidth="1"/>
    <col min="8448" max="8448" width="33" style="1" customWidth="1"/>
    <col min="8449" max="8449" width="12.375" style="1" customWidth="1"/>
    <col min="8450" max="8450" width="12.625" style="1" customWidth="1"/>
    <col min="8451" max="8451" width="41.125" style="1" customWidth="1"/>
    <col min="8452" max="8701" width="9.125" style="1"/>
    <col min="8702" max="8702" width="50" style="1" customWidth="1"/>
    <col min="8703" max="8703" width="10" style="1" customWidth="1"/>
    <col min="8704" max="8704" width="33" style="1" customWidth="1"/>
    <col min="8705" max="8705" width="12.375" style="1" customWidth="1"/>
    <col min="8706" max="8706" width="12.625" style="1" customWidth="1"/>
    <col min="8707" max="8707" width="41.125" style="1" customWidth="1"/>
    <col min="8708" max="8957" width="9.125" style="1"/>
    <col min="8958" max="8958" width="50" style="1" customWidth="1"/>
    <col min="8959" max="8959" width="10" style="1" customWidth="1"/>
    <col min="8960" max="8960" width="33" style="1" customWidth="1"/>
    <col min="8961" max="8961" width="12.375" style="1" customWidth="1"/>
    <col min="8962" max="8962" width="12.625" style="1" customWidth="1"/>
    <col min="8963" max="8963" width="41.125" style="1" customWidth="1"/>
    <col min="8964" max="9213" width="9.125" style="1"/>
    <col min="9214" max="9214" width="50" style="1" customWidth="1"/>
    <col min="9215" max="9215" width="10" style="1" customWidth="1"/>
    <col min="9216" max="9216" width="33" style="1" customWidth="1"/>
    <col min="9217" max="9217" width="12.375" style="1" customWidth="1"/>
    <col min="9218" max="9218" width="12.625" style="1" customWidth="1"/>
    <col min="9219" max="9219" width="41.125" style="1" customWidth="1"/>
    <col min="9220" max="9469" width="9.125" style="1"/>
    <col min="9470" max="9470" width="50" style="1" customWidth="1"/>
    <col min="9471" max="9471" width="10" style="1" customWidth="1"/>
    <col min="9472" max="9472" width="33" style="1" customWidth="1"/>
    <col min="9473" max="9473" width="12.375" style="1" customWidth="1"/>
    <col min="9474" max="9474" width="12.625" style="1" customWidth="1"/>
    <col min="9475" max="9475" width="41.125" style="1" customWidth="1"/>
    <col min="9476" max="9725" width="9.125" style="1"/>
    <col min="9726" max="9726" width="50" style="1" customWidth="1"/>
    <col min="9727" max="9727" width="10" style="1" customWidth="1"/>
    <col min="9728" max="9728" width="33" style="1" customWidth="1"/>
    <col min="9729" max="9729" width="12.375" style="1" customWidth="1"/>
    <col min="9730" max="9730" width="12.625" style="1" customWidth="1"/>
    <col min="9731" max="9731" width="41.125" style="1" customWidth="1"/>
    <col min="9732" max="9981" width="9.125" style="1"/>
    <col min="9982" max="9982" width="50" style="1" customWidth="1"/>
    <col min="9983" max="9983" width="10" style="1" customWidth="1"/>
    <col min="9984" max="9984" width="33" style="1" customWidth="1"/>
    <col min="9985" max="9985" width="12.375" style="1" customWidth="1"/>
    <col min="9986" max="9986" width="12.625" style="1" customWidth="1"/>
    <col min="9987" max="9987" width="41.125" style="1" customWidth="1"/>
    <col min="9988" max="10237" width="9.125" style="1"/>
    <col min="10238" max="10238" width="50" style="1" customWidth="1"/>
    <col min="10239" max="10239" width="10" style="1" customWidth="1"/>
    <col min="10240" max="10240" width="33" style="1" customWidth="1"/>
    <col min="10241" max="10241" width="12.375" style="1" customWidth="1"/>
    <col min="10242" max="10242" width="12.625" style="1" customWidth="1"/>
    <col min="10243" max="10243" width="41.125" style="1" customWidth="1"/>
    <col min="10244" max="10493" width="9.125" style="1"/>
    <col min="10494" max="10494" width="50" style="1" customWidth="1"/>
    <col min="10495" max="10495" width="10" style="1" customWidth="1"/>
    <col min="10496" max="10496" width="33" style="1" customWidth="1"/>
    <col min="10497" max="10497" width="12.375" style="1" customWidth="1"/>
    <col min="10498" max="10498" width="12.625" style="1" customWidth="1"/>
    <col min="10499" max="10499" width="41.125" style="1" customWidth="1"/>
    <col min="10500" max="10749" width="9.125" style="1"/>
    <col min="10750" max="10750" width="50" style="1" customWidth="1"/>
    <col min="10751" max="10751" width="10" style="1" customWidth="1"/>
    <col min="10752" max="10752" width="33" style="1" customWidth="1"/>
    <col min="10753" max="10753" width="12.375" style="1" customWidth="1"/>
    <col min="10754" max="10754" width="12.625" style="1" customWidth="1"/>
    <col min="10755" max="10755" width="41.125" style="1" customWidth="1"/>
    <col min="10756" max="11005" width="9.125" style="1"/>
    <col min="11006" max="11006" width="50" style="1" customWidth="1"/>
    <col min="11007" max="11007" width="10" style="1" customWidth="1"/>
    <col min="11008" max="11008" width="33" style="1" customWidth="1"/>
    <col min="11009" max="11009" width="12.375" style="1" customWidth="1"/>
    <col min="11010" max="11010" width="12.625" style="1" customWidth="1"/>
    <col min="11011" max="11011" width="41.125" style="1" customWidth="1"/>
    <col min="11012" max="11261" width="9.125" style="1"/>
    <col min="11262" max="11262" width="50" style="1" customWidth="1"/>
    <col min="11263" max="11263" width="10" style="1" customWidth="1"/>
    <col min="11264" max="11264" width="33" style="1" customWidth="1"/>
    <col min="11265" max="11265" width="12.375" style="1" customWidth="1"/>
    <col min="11266" max="11266" width="12.625" style="1" customWidth="1"/>
    <col min="11267" max="11267" width="41.125" style="1" customWidth="1"/>
    <col min="11268" max="11517" width="9.125" style="1"/>
    <col min="11518" max="11518" width="50" style="1" customWidth="1"/>
    <col min="11519" max="11519" width="10" style="1" customWidth="1"/>
    <col min="11520" max="11520" width="33" style="1" customWidth="1"/>
    <col min="11521" max="11521" width="12.375" style="1" customWidth="1"/>
    <col min="11522" max="11522" width="12.625" style="1" customWidth="1"/>
    <col min="11523" max="11523" width="41.125" style="1" customWidth="1"/>
    <col min="11524" max="11773" width="9.125" style="1"/>
    <col min="11774" max="11774" width="50" style="1" customWidth="1"/>
    <col min="11775" max="11775" width="10" style="1" customWidth="1"/>
    <col min="11776" max="11776" width="33" style="1" customWidth="1"/>
    <col min="11777" max="11777" width="12.375" style="1" customWidth="1"/>
    <col min="11778" max="11778" width="12.625" style="1" customWidth="1"/>
    <col min="11779" max="11779" width="41.125" style="1" customWidth="1"/>
    <col min="11780" max="12029" width="9.125" style="1"/>
    <col min="12030" max="12030" width="50" style="1" customWidth="1"/>
    <col min="12031" max="12031" width="10" style="1" customWidth="1"/>
    <col min="12032" max="12032" width="33" style="1" customWidth="1"/>
    <col min="12033" max="12033" width="12.375" style="1" customWidth="1"/>
    <col min="12034" max="12034" width="12.625" style="1" customWidth="1"/>
    <col min="12035" max="12035" width="41.125" style="1" customWidth="1"/>
    <col min="12036" max="12285" width="9.125" style="1"/>
    <col min="12286" max="12286" width="50" style="1" customWidth="1"/>
    <col min="12287" max="12287" width="10" style="1" customWidth="1"/>
    <col min="12288" max="12288" width="33" style="1" customWidth="1"/>
    <col min="12289" max="12289" width="12.375" style="1" customWidth="1"/>
    <col min="12290" max="12290" width="12.625" style="1" customWidth="1"/>
    <col min="12291" max="12291" width="41.125" style="1" customWidth="1"/>
    <col min="12292" max="12541" width="9.125" style="1"/>
    <col min="12542" max="12542" width="50" style="1" customWidth="1"/>
    <col min="12543" max="12543" width="10" style="1" customWidth="1"/>
    <col min="12544" max="12544" width="33" style="1" customWidth="1"/>
    <col min="12545" max="12545" width="12.375" style="1" customWidth="1"/>
    <col min="12546" max="12546" width="12.625" style="1" customWidth="1"/>
    <col min="12547" max="12547" width="41.125" style="1" customWidth="1"/>
    <col min="12548" max="12797" width="9.125" style="1"/>
    <col min="12798" max="12798" width="50" style="1" customWidth="1"/>
    <col min="12799" max="12799" width="10" style="1" customWidth="1"/>
    <col min="12800" max="12800" width="33" style="1" customWidth="1"/>
    <col min="12801" max="12801" width="12.375" style="1" customWidth="1"/>
    <col min="12802" max="12802" width="12.625" style="1" customWidth="1"/>
    <col min="12803" max="12803" width="41.125" style="1" customWidth="1"/>
    <col min="12804" max="13053" width="9.125" style="1"/>
    <col min="13054" max="13054" width="50" style="1" customWidth="1"/>
    <col min="13055" max="13055" width="10" style="1" customWidth="1"/>
    <col min="13056" max="13056" width="33" style="1" customWidth="1"/>
    <col min="13057" max="13057" width="12.375" style="1" customWidth="1"/>
    <col min="13058" max="13058" width="12.625" style="1" customWidth="1"/>
    <col min="13059" max="13059" width="41.125" style="1" customWidth="1"/>
    <col min="13060" max="13309" width="9.125" style="1"/>
    <col min="13310" max="13310" width="50" style="1" customWidth="1"/>
    <col min="13311" max="13311" width="10" style="1" customWidth="1"/>
    <col min="13312" max="13312" width="33" style="1" customWidth="1"/>
    <col min="13313" max="13313" width="12.375" style="1" customWidth="1"/>
    <col min="13314" max="13314" width="12.625" style="1" customWidth="1"/>
    <col min="13315" max="13315" width="41.125" style="1" customWidth="1"/>
    <col min="13316" max="13565" width="9.125" style="1"/>
    <col min="13566" max="13566" width="50" style="1" customWidth="1"/>
    <col min="13567" max="13567" width="10" style="1" customWidth="1"/>
    <col min="13568" max="13568" width="33" style="1" customWidth="1"/>
    <col min="13569" max="13569" width="12.375" style="1" customWidth="1"/>
    <col min="13570" max="13570" width="12.625" style="1" customWidth="1"/>
    <col min="13571" max="13571" width="41.125" style="1" customWidth="1"/>
    <col min="13572" max="13821" width="9.125" style="1"/>
    <col min="13822" max="13822" width="50" style="1" customWidth="1"/>
    <col min="13823" max="13823" width="10" style="1" customWidth="1"/>
    <col min="13824" max="13824" width="33" style="1" customWidth="1"/>
    <col min="13825" max="13825" width="12.375" style="1" customWidth="1"/>
    <col min="13826" max="13826" width="12.625" style="1" customWidth="1"/>
    <col min="13827" max="13827" width="41.125" style="1" customWidth="1"/>
    <col min="13828" max="14077" width="9.125" style="1"/>
    <col min="14078" max="14078" width="50" style="1" customWidth="1"/>
    <col min="14079" max="14079" width="10" style="1" customWidth="1"/>
    <col min="14080" max="14080" width="33" style="1" customWidth="1"/>
    <col min="14081" max="14081" width="12.375" style="1" customWidth="1"/>
    <col min="14082" max="14082" width="12.625" style="1" customWidth="1"/>
    <col min="14083" max="14083" width="41.125" style="1" customWidth="1"/>
    <col min="14084" max="14333" width="9.125" style="1"/>
    <col min="14334" max="14334" width="50" style="1" customWidth="1"/>
    <col min="14335" max="14335" width="10" style="1" customWidth="1"/>
    <col min="14336" max="14336" width="33" style="1" customWidth="1"/>
    <col min="14337" max="14337" width="12.375" style="1" customWidth="1"/>
    <col min="14338" max="14338" width="12.625" style="1" customWidth="1"/>
    <col min="14339" max="14339" width="41.125" style="1" customWidth="1"/>
    <col min="14340" max="14589" width="9.125" style="1"/>
    <col min="14590" max="14590" width="50" style="1" customWidth="1"/>
    <col min="14591" max="14591" width="10" style="1" customWidth="1"/>
    <col min="14592" max="14592" width="33" style="1" customWidth="1"/>
    <col min="14593" max="14593" width="12.375" style="1" customWidth="1"/>
    <col min="14594" max="14594" width="12.625" style="1" customWidth="1"/>
    <col min="14595" max="14595" width="41.125" style="1" customWidth="1"/>
    <col min="14596" max="14845" width="9.125" style="1"/>
    <col min="14846" max="14846" width="50" style="1" customWidth="1"/>
    <col min="14847" max="14847" width="10" style="1" customWidth="1"/>
    <col min="14848" max="14848" width="33" style="1" customWidth="1"/>
    <col min="14849" max="14849" width="12.375" style="1" customWidth="1"/>
    <col min="14850" max="14850" width="12.625" style="1" customWidth="1"/>
    <col min="14851" max="14851" width="41.125" style="1" customWidth="1"/>
    <col min="14852" max="15101" width="9.125" style="1"/>
    <col min="15102" max="15102" width="50" style="1" customWidth="1"/>
    <col min="15103" max="15103" width="10" style="1" customWidth="1"/>
    <col min="15104" max="15104" width="33" style="1" customWidth="1"/>
    <col min="15105" max="15105" width="12.375" style="1" customWidth="1"/>
    <col min="15106" max="15106" width="12.625" style="1" customWidth="1"/>
    <col min="15107" max="15107" width="41.125" style="1" customWidth="1"/>
    <col min="15108" max="15357" width="9.125" style="1"/>
    <col min="15358" max="15358" width="50" style="1" customWidth="1"/>
    <col min="15359" max="15359" width="10" style="1" customWidth="1"/>
    <col min="15360" max="15360" width="33" style="1" customWidth="1"/>
    <col min="15361" max="15361" width="12.375" style="1" customWidth="1"/>
    <col min="15362" max="15362" width="12.625" style="1" customWidth="1"/>
    <col min="15363" max="15363" width="41.125" style="1" customWidth="1"/>
    <col min="15364" max="15613" width="9.125" style="1"/>
    <col min="15614" max="15614" width="50" style="1" customWidth="1"/>
    <col min="15615" max="15615" width="10" style="1" customWidth="1"/>
    <col min="15616" max="15616" width="33" style="1" customWidth="1"/>
    <col min="15617" max="15617" width="12.375" style="1" customWidth="1"/>
    <col min="15618" max="15618" width="12.625" style="1" customWidth="1"/>
    <col min="15619" max="15619" width="41.125" style="1" customWidth="1"/>
    <col min="15620" max="15869" width="9.125" style="1"/>
    <col min="15870" max="15870" width="50" style="1" customWidth="1"/>
    <col min="15871" max="15871" width="10" style="1" customWidth="1"/>
    <col min="15872" max="15872" width="33" style="1" customWidth="1"/>
    <col min="15873" max="15873" width="12.375" style="1" customWidth="1"/>
    <col min="15874" max="15874" width="12.625" style="1" customWidth="1"/>
    <col min="15875" max="15875" width="41.125" style="1" customWidth="1"/>
    <col min="15876" max="16125" width="9.125" style="1"/>
    <col min="16126" max="16126" width="50" style="1" customWidth="1"/>
    <col min="16127" max="16127" width="10" style="1" customWidth="1"/>
    <col min="16128" max="16128" width="33" style="1" customWidth="1"/>
    <col min="16129" max="16129" width="12.375" style="1" customWidth="1"/>
    <col min="16130" max="16130" width="12.625" style="1" customWidth="1"/>
    <col min="16131" max="16131" width="41.125" style="1" customWidth="1"/>
    <col min="16132" max="16384" width="9.125" style="1"/>
  </cols>
  <sheetData>
    <row r="1" spans="1:7" ht="20.100000000000001" customHeight="1">
      <c r="A1" s="119" t="s">
        <v>121</v>
      </c>
      <c r="B1" s="119"/>
      <c r="C1" s="119"/>
      <c r="D1" s="119"/>
      <c r="E1" s="119"/>
    </row>
    <row r="2" spans="1:7" ht="12.75">
      <c r="A2" s="120" t="s">
        <v>171</v>
      </c>
      <c r="B2" s="120"/>
      <c r="C2" s="120"/>
      <c r="D2" s="120"/>
      <c r="E2" s="120"/>
    </row>
    <row r="3" spans="1:7">
      <c r="A3" s="54"/>
      <c r="B3" s="6"/>
      <c r="C3" s="6"/>
      <c r="D3" s="6"/>
      <c r="E3" s="27" t="s">
        <v>37</v>
      </c>
    </row>
    <row r="4" spans="1:7" ht="15">
      <c r="A4" s="76" t="s">
        <v>179</v>
      </c>
      <c r="B4" s="28" t="s">
        <v>38</v>
      </c>
      <c r="C4" s="28" t="s">
        <v>39</v>
      </c>
      <c r="D4" s="29" t="s">
        <v>81</v>
      </c>
      <c r="E4" s="30" t="s">
        <v>82</v>
      </c>
    </row>
    <row r="5" spans="1:7" s="21" customFormat="1" ht="12.75">
      <c r="A5" s="91" t="s">
        <v>32</v>
      </c>
      <c r="B5" s="23">
        <v>100</v>
      </c>
      <c r="C5" s="20"/>
      <c r="D5" s="31">
        <v>381093621140</v>
      </c>
      <c r="E5" s="32">
        <v>380514548226</v>
      </c>
      <c r="F5" s="128"/>
      <c r="G5" s="128"/>
    </row>
    <row r="6" spans="1:7">
      <c r="A6" s="61" t="s">
        <v>3</v>
      </c>
      <c r="B6" s="24">
        <v>110</v>
      </c>
      <c r="C6" s="4"/>
      <c r="D6" s="33">
        <v>85655388386</v>
      </c>
      <c r="E6" s="34">
        <v>199154518842</v>
      </c>
      <c r="F6" s="127"/>
      <c r="G6" s="127"/>
    </row>
    <row r="7" spans="1:7">
      <c r="A7" s="55" t="s">
        <v>4</v>
      </c>
      <c r="B7" s="8">
        <v>111</v>
      </c>
      <c r="C7" s="4"/>
      <c r="D7" s="35">
        <v>1250388386</v>
      </c>
      <c r="E7" s="36">
        <v>7042641862</v>
      </c>
    </row>
    <row r="8" spans="1:7" ht="11.25" customHeight="1">
      <c r="A8" s="55" t="s">
        <v>67</v>
      </c>
      <c r="B8" s="8">
        <v>112</v>
      </c>
      <c r="C8" s="4"/>
      <c r="D8" s="35">
        <v>84405000000</v>
      </c>
      <c r="E8" s="36">
        <v>192111876980</v>
      </c>
    </row>
    <row r="9" spans="1:7">
      <c r="A9" s="61" t="s">
        <v>5</v>
      </c>
      <c r="B9" s="62">
        <v>120</v>
      </c>
      <c r="C9" s="4"/>
      <c r="D9" s="77">
        <v>201144176227</v>
      </c>
      <c r="E9" s="78">
        <v>113025278444</v>
      </c>
      <c r="F9" s="127"/>
      <c r="G9" s="127"/>
    </row>
    <row r="10" spans="1:7">
      <c r="A10" s="55" t="s">
        <v>68</v>
      </c>
      <c r="B10" s="8">
        <v>121</v>
      </c>
      <c r="C10" s="3"/>
      <c r="D10" s="35">
        <v>67768262856</v>
      </c>
      <c r="E10" s="36">
        <v>52633357227</v>
      </c>
    </row>
    <row r="11" spans="1:7">
      <c r="A11" s="55" t="s">
        <v>69</v>
      </c>
      <c r="B11" s="8">
        <v>122</v>
      </c>
      <c r="C11" s="4"/>
      <c r="D11" s="35">
        <v>-13396970629</v>
      </c>
      <c r="E11" s="36">
        <v>-4889607227</v>
      </c>
    </row>
    <row r="12" spans="1:7">
      <c r="A12" s="55" t="s">
        <v>83</v>
      </c>
      <c r="B12" s="8">
        <v>123</v>
      </c>
      <c r="C12" s="3"/>
      <c r="D12" s="35">
        <v>146772884000</v>
      </c>
      <c r="E12" s="36">
        <v>65281528444</v>
      </c>
    </row>
    <row r="13" spans="1:7">
      <c r="A13" s="61" t="s">
        <v>6</v>
      </c>
      <c r="B13" s="62">
        <v>130</v>
      </c>
      <c r="C13" s="4"/>
      <c r="D13" s="33">
        <v>89533234247</v>
      </c>
      <c r="E13" s="34">
        <v>61542167985</v>
      </c>
      <c r="F13" s="127"/>
      <c r="G13" s="127"/>
    </row>
    <row r="14" spans="1:7">
      <c r="A14" s="55" t="s">
        <v>7</v>
      </c>
      <c r="B14" s="8">
        <v>131</v>
      </c>
      <c r="C14" s="3"/>
      <c r="D14" s="35">
        <v>70577148023</v>
      </c>
      <c r="E14" s="36">
        <v>41777984031</v>
      </c>
    </row>
    <row r="15" spans="1:7">
      <c r="A15" s="56" t="s">
        <v>8</v>
      </c>
      <c r="B15" s="3">
        <v>132</v>
      </c>
      <c r="C15" s="4"/>
      <c r="D15" s="35">
        <v>1208223729</v>
      </c>
      <c r="E15" s="36">
        <v>1153234118</v>
      </c>
    </row>
    <row r="16" spans="1:7">
      <c r="A16" s="56" t="s">
        <v>70</v>
      </c>
      <c r="B16" s="3">
        <v>133</v>
      </c>
      <c r="C16" s="4"/>
      <c r="D16" s="35">
        <v>388493027</v>
      </c>
      <c r="E16" s="80">
        <v>230466772</v>
      </c>
    </row>
    <row r="17" spans="1:9">
      <c r="A17" s="56" t="s">
        <v>127</v>
      </c>
      <c r="B17" s="3">
        <v>135</v>
      </c>
      <c r="C17" s="4"/>
      <c r="D17" s="79">
        <v>400000000</v>
      </c>
      <c r="E17" s="80">
        <v>100000000</v>
      </c>
    </row>
    <row r="18" spans="1:9">
      <c r="A18" s="56" t="s">
        <v>128</v>
      </c>
      <c r="B18" s="3">
        <v>136</v>
      </c>
      <c r="C18" s="4"/>
      <c r="D18" s="79">
        <v>19599694537</v>
      </c>
      <c r="E18" s="80">
        <v>23099239951</v>
      </c>
    </row>
    <row r="19" spans="1:9">
      <c r="A19" s="56" t="s">
        <v>129</v>
      </c>
      <c r="B19" s="3">
        <v>137</v>
      </c>
      <c r="C19" s="3"/>
      <c r="D19" s="35">
        <v>-3582574788</v>
      </c>
      <c r="E19" s="36">
        <v>-5779006556</v>
      </c>
    </row>
    <row r="20" spans="1:9">
      <c r="A20" s="56" t="s">
        <v>130</v>
      </c>
      <c r="B20" s="3">
        <v>139</v>
      </c>
      <c r="C20" s="4"/>
      <c r="D20" s="79">
        <v>942249719</v>
      </c>
      <c r="E20" s="80">
        <v>960249719</v>
      </c>
    </row>
    <row r="21" spans="1:9">
      <c r="A21" s="61" t="s">
        <v>9</v>
      </c>
      <c r="B21" s="62">
        <v>140</v>
      </c>
      <c r="C21" s="4"/>
      <c r="D21" s="33">
        <v>3803085983</v>
      </c>
      <c r="E21" s="34">
        <v>6355270315</v>
      </c>
      <c r="F21" s="127"/>
      <c r="G21" s="127"/>
    </row>
    <row r="22" spans="1:9">
      <c r="A22" s="55" t="s">
        <v>71</v>
      </c>
      <c r="B22" s="8">
        <v>141</v>
      </c>
      <c r="C22" s="3"/>
      <c r="D22" s="35">
        <v>3803085983</v>
      </c>
      <c r="E22" s="36">
        <v>6355270315</v>
      </c>
    </row>
    <row r="23" spans="1:9">
      <c r="A23" s="61" t="s">
        <v>10</v>
      </c>
      <c r="B23" s="62">
        <v>150</v>
      </c>
      <c r="C23" s="4"/>
      <c r="D23" s="33">
        <v>957736297</v>
      </c>
      <c r="E23" s="34">
        <v>437312640</v>
      </c>
      <c r="F23" s="127"/>
      <c r="G23" s="127"/>
    </row>
    <row r="24" spans="1:9">
      <c r="A24" s="55" t="s">
        <v>11</v>
      </c>
      <c r="B24" s="8">
        <v>151</v>
      </c>
      <c r="C24" s="3"/>
      <c r="D24" s="35">
        <v>564777539</v>
      </c>
      <c r="E24" s="36">
        <v>417197511</v>
      </c>
    </row>
    <row r="25" spans="1:9">
      <c r="A25" s="55" t="s">
        <v>12</v>
      </c>
      <c r="B25" s="8">
        <v>152</v>
      </c>
      <c r="C25" s="4"/>
      <c r="D25" s="35">
        <v>2252000</v>
      </c>
      <c r="E25" s="36">
        <v>1252000</v>
      </c>
    </row>
    <row r="26" spans="1:9">
      <c r="A26" s="55" t="s">
        <v>13</v>
      </c>
      <c r="B26" s="8">
        <v>153</v>
      </c>
      <c r="C26" s="3"/>
      <c r="D26" s="79">
        <v>390706758</v>
      </c>
      <c r="E26" s="36">
        <v>18863129</v>
      </c>
    </row>
    <row r="27" spans="1:9" s="22" customFormat="1" ht="12.75">
      <c r="A27" s="92" t="s">
        <v>29</v>
      </c>
      <c r="B27" s="23">
        <v>200</v>
      </c>
      <c r="C27" s="20"/>
      <c r="D27" s="37">
        <v>332211884589</v>
      </c>
      <c r="E27" s="32">
        <v>326556238438</v>
      </c>
      <c r="F27" s="21"/>
      <c r="G27" s="21"/>
      <c r="H27" s="21"/>
      <c r="I27" s="21"/>
    </row>
    <row r="28" spans="1:9">
      <c r="A28" s="61" t="s">
        <v>14</v>
      </c>
      <c r="B28" s="62">
        <v>210</v>
      </c>
      <c r="C28" s="4"/>
      <c r="D28" s="33">
        <v>10000000</v>
      </c>
      <c r="E28" s="34">
        <v>10000000</v>
      </c>
    </row>
    <row r="29" spans="1:9">
      <c r="A29" s="55" t="s">
        <v>84</v>
      </c>
      <c r="B29" s="60">
        <v>216</v>
      </c>
      <c r="C29" s="3"/>
      <c r="D29" s="35">
        <v>10000000</v>
      </c>
      <c r="E29" s="36">
        <v>10000000</v>
      </c>
    </row>
    <row r="30" spans="1:9">
      <c r="A30" s="61" t="s">
        <v>15</v>
      </c>
      <c r="B30" s="62">
        <v>220</v>
      </c>
      <c r="C30" s="4"/>
      <c r="D30" s="33">
        <v>82842148323</v>
      </c>
      <c r="E30" s="34">
        <v>89589912446</v>
      </c>
    </row>
    <row r="31" spans="1:9">
      <c r="A31" s="55" t="s">
        <v>16</v>
      </c>
      <c r="B31" s="8">
        <v>221</v>
      </c>
      <c r="C31" s="3"/>
      <c r="D31" s="35">
        <v>82834169169</v>
      </c>
      <c r="E31" s="36">
        <v>89574099956</v>
      </c>
    </row>
    <row r="32" spans="1:9">
      <c r="A32" s="55" t="s">
        <v>27</v>
      </c>
      <c r="B32" s="8">
        <v>222</v>
      </c>
      <c r="C32" s="4"/>
      <c r="D32" s="35">
        <v>127537927164</v>
      </c>
      <c r="E32" s="36">
        <v>129366154392</v>
      </c>
    </row>
    <row r="33" spans="1:5">
      <c r="A33" s="55" t="s">
        <v>122</v>
      </c>
      <c r="B33" s="8">
        <v>223</v>
      </c>
      <c r="C33" s="4"/>
      <c r="D33" s="35">
        <v>-44703757995</v>
      </c>
      <c r="E33" s="36">
        <v>-39792054436</v>
      </c>
    </row>
    <row r="34" spans="1:5">
      <c r="A34" s="48" t="s">
        <v>131</v>
      </c>
      <c r="B34" s="63">
        <v>227</v>
      </c>
      <c r="C34" s="3"/>
      <c r="D34" s="70">
        <v>7979154</v>
      </c>
      <c r="E34" s="69">
        <v>15812490</v>
      </c>
    </row>
    <row r="35" spans="1:5">
      <c r="A35" s="64" t="s">
        <v>27</v>
      </c>
      <c r="B35" s="63">
        <v>228</v>
      </c>
      <c r="C35" s="4"/>
      <c r="D35" s="35">
        <v>107600000</v>
      </c>
      <c r="E35" s="36">
        <v>107600000</v>
      </c>
    </row>
    <row r="36" spans="1:5">
      <c r="A36" s="64" t="s">
        <v>123</v>
      </c>
      <c r="B36" s="63">
        <v>229</v>
      </c>
      <c r="C36" s="4"/>
      <c r="D36" s="35">
        <v>-99620846</v>
      </c>
      <c r="E36" s="36">
        <v>-91787510</v>
      </c>
    </row>
    <row r="37" spans="1:5">
      <c r="A37" s="61" t="s">
        <v>28</v>
      </c>
      <c r="B37" s="62">
        <v>230</v>
      </c>
      <c r="C37" s="4"/>
      <c r="D37" s="81">
        <v>75517931568</v>
      </c>
      <c r="E37" s="82">
        <v>82483938387</v>
      </c>
    </row>
    <row r="38" spans="1:5">
      <c r="A38" s="64" t="s">
        <v>27</v>
      </c>
      <c r="B38" s="60">
        <v>231</v>
      </c>
      <c r="C38" s="4"/>
      <c r="D38" s="35">
        <v>146910956526</v>
      </c>
      <c r="E38" s="36">
        <v>146910956526</v>
      </c>
    </row>
    <row r="39" spans="1:5">
      <c r="A39" s="55" t="s">
        <v>124</v>
      </c>
      <c r="B39" s="60">
        <v>232</v>
      </c>
      <c r="C39" s="4"/>
      <c r="D39" s="35">
        <v>-71393024958</v>
      </c>
      <c r="E39" s="36">
        <v>-64427018139</v>
      </c>
    </row>
    <row r="40" spans="1:5">
      <c r="A40" s="61" t="s">
        <v>74</v>
      </c>
      <c r="B40" s="62">
        <v>240</v>
      </c>
      <c r="C40" s="4"/>
      <c r="D40" s="33">
        <v>41565880749</v>
      </c>
      <c r="E40" s="34">
        <v>39520132533</v>
      </c>
    </row>
    <row r="41" spans="1:5">
      <c r="A41" s="55" t="s">
        <v>132</v>
      </c>
      <c r="B41" s="8">
        <v>242</v>
      </c>
      <c r="C41" s="3"/>
      <c r="D41" s="35">
        <v>41565880749</v>
      </c>
      <c r="E41" s="36">
        <v>39520132533</v>
      </c>
    </row>
    <row r="42" spans="1:5">
      <c r="A42" s="61" t="s">
        <v>72</v>
      </c>
      <c r="B42" s="62">
        <v>250</v>
      </c>
      <c r="C42" s="4"/>
      <c r="D42" s="33">
        <v>132015573698</v>
      </c>
      <c r="E42" s="34">
        <v>114404477526</v>
      </c>
    </row>
    <row r="43" spans="1:5">
      <c r="A43" s="65" t="s">
        <v>133</v>
      </c>
      <c r="B43" s="60">
        <v>252</v>
      </c>
      <c r="C43" s="4"/>
      <c r="D43" s="35">
        <v>112000964235</v>
      </c>
      <c r="E43" s="36">
        <v>93964845663</v>
      </c>
    </row>
    <row r="44" spans="1:5">
      <c r="A44" s="25" t="s">
        <v>134</v>
      </c>
      <c r="B44" s="60">
        <v>253</v>
      </c>
      <c r="C44" s="4"/>
      <c r="D44" s="35">
        <v>27726294273</v>
      </c>
      <c r="E44" s="36">
        <v>27726294273</v>
      </c>
    </row>
    <row r="45" spans="1:5">
      <c r="A45" s="65" t="s">
        <v>135</v>
      </c>
      <c r="B45" s="60">
        <v>254</v>
      </c>
      <c r="C45" s="4"/>
      <c r="D45" s="35">
        <v>-7711684810</v>
      </c>
      <c r="E45" s="36">
        <v>-7286662410</v>
      </c>
    </row>
    <row r="46" spans="1:5">
      <c r="A46" s="93" t="s">
        <v>73</v>
      </c>
      <c r="B46" s="94">
        <v>260</v>
      </c>
      <c r="C46" s="86"/>
      <c r="D46" s="95">
        <v>260350251</v>
      </c>
      <c r="E46" s="96">
        <v>547777546</v>
      </c>
    </row>
    <row r="47" spans="1:5">
      <c r="A47" s="48" t="s">
        <v>85</v>
      </c>
      <c r="B47" s="16">
        <v>261</v>
      </c>
      <c r="C47" s="16"/>
      <c r="D47" s="66">
        <v>260350251</v>
      </c>
      <c r="E47" s="66">
        <v>547777546</v>
      </c>
    </row>
    <row r="48" spans="1:5">
      <c r="A48" s="48" t="s">
        <v>180</v>
      </c>
      <c r="B48" s="16">
        <v>269</v>
      </c>
      <c r="C48" s="16"/>
      <c r="D48" s="66"/>
      <c r="E48" s="66"/>
    </row>
    <row r="49" spans="1:7" s="2" customFormat="1" ht="12.75" customHeight="1" thickBot="1">
      <c r="A49" s="101" t="s">
        <v>1</v>
      </c>
      <c r="B49" s="97">
        <v>270</v>
      </c>
      <c r="C49" s="98"/>
      <c r="D49" s="99">
        <v>713305505729</v>
      </c>
      <c r="E49" s="100">
        <v>707070786664</v>
      </c>
    </row>
    <row r="50" spans="1:7" s="21" customFormat="1" ht="12.75" customHeight="1">
      <c r="A50" s="91" t="s">
        <v>31</v>
      </c>
      <c r="B50" s="41">
        <v>300</v>
      </c>
      <c r="C50" s="38"/>
      <c r="D50" s="39">
        <v>121476444836</v>
      </c>
      <c r="E50" s="40">
        <v>157773710670</v>
      </c>
    </row>
    <row r="51" spans="1:7" ht="12.75" customHeight="1">
      <c r="A51" s="61" t="s">
        <v>17</v>
      </c>
      <c r="B51" s="62">
        <v>310</v>
      </c>
      <c r="C51" s="4"/>
      <c r="D51" s="39">
        <v>104987395361</v>
      </c>
      <c r="E51" s="40">
        <v>140381371232</v>
      </c>
      <c r="F51" s="127"/>
      <c r="G51" s="127"/>
    </row>
    <row r="52" spans="1:7" ht="12.75" customHeight="1">
      <c r="A52" s="55" t="s">
        <v>86</v>
      </c>
      <c r="B52" s="8">
        <v>311</v>
      </c>
      <c r="C52" s="4">
        <v>18</v>
      </c>
      <c r="D52" s="35">
        <v>9044701060</v>
      </c>
      <c r="E52" s="36">
        <v>10823901629</v>
      </c>
    </row>
    <row r="53" spans="1:7" ht="12.75" customHeight="1">
      <c r="A53" s="57" t="s">
        <v>87</v>
      </c>
      <c r="B53" s="8">
        <v>312</v>
      </c>
      <c r="C53" s="3"/>
      <c r="D53" s="35">
        <v>5707332037</v>
      </c>
      <c r="E53" s="36">
        <v>1482535709</v>
      </c>
    </row>
    <row r="54" spans="1:7">
      <c r="A54" s="55" t="s">
        <v>88</v>
      </c>
      <c r="B54" s="8">
        <v>313</v>
      </c>
      <c r="C54" s="4">
        <v>19.100000000000001</v>
      </c>
      <c r="D54" s="35">
        <v>5137973118</v>
      </c>
      <c r="E54" s="36">
        <v>30008974832</v>
      </c>
    </row>
    <row r="55" spans="1:7">
      <c r="A55" s="55" t="s">
        <v>89</v>
      </c>
      <c r="B55" s="8">
        <v>314</v>
      </c>
      <c r="C55" s="3"/>
      <c r="D55" s="35">
        <v>2098829241</v>
      </c>
      <c r="E55" s="36">
        <v>1870242794</v>
      </c>
    </row>
    <row r="56" spans="1:7" ht="12.75" customHeight="1">
      <c r="A56" s="55" t="s">
        <v>90</v>
      </c>
      <c r="B56" s="8">
        <v>315</v>
      </c>
      <c r="C56" s="4">
        <v>20</v>
      </c>
      <c r="D56" s="35">
        <v>865509412</v>
      </c>
      <c r="E56" s="36">
        <v>3319519758</v>
      </c>
    </row>
    <row r="57" spans="1:7" ht="12.75" customHeight="1">
      <c r="A57" s="55" t="s">
        <v>136</v>
      </c>
      <c r="B57" s="8">
        <v>318</v>
      </c>
      <c r="C57" s="4">
        <v>21.1</v>
      </c>
      <c r="D57" s="35">
        <v>3871628946</v>
      </c>
      <c r="E57" s="36">
        <v>3854624647</v>
      </c>
    </row>
    <row r="58" spans="1:7" ht="12.75" customHeight="1">
      <c r="A58" s="48" t="s">
        <v>137</v>
      </c>
      <c r="B58" s="8">
        <v>319</v>
      </c>
      <c r="C58" s="4">
        <v>22.1</v>
      </c>
      <c r="D58" s="35">
        <v>63691389455</v>
      </c>
      <c r="E58" s="36">
        <v>66417251665</v>
      </c>
    </row>
    <row r="59" spans="1:7" ht="12.75" customHeight="1">
      <c r="A59" s="25" t="s">
        <v>138</v>
      </c>
      <c r="B59" s="8">
        <v>320</v>
      </c>
      <c r="C59" s="3"/>
      <c r="D59" s="35">
        <v>83433045</v>
      </c>
      <c r="E59" s="36"/>
    </row>
    <row r="60" spans="1:7" ht="12.75" customHeight="1">
      <c r="A60" s="58" t="s">
        <v>139</v>
      </c>
      <c r="B60" s="8">
        <v>321</v>
      </c>
      <c r="C60" s="4">
        <v>23</v>
      </c>
      <c r="D60" s="35"/>
      <c r="E60" s="36">
        <v>6367697634</v>
      </c>
    </row>
    <row r="61" spans="1:7">
      <c r="A61" s="55" t="s">
        <v>140</v>
      </c>
      <c r="B61" s="8">
        <v>322</v>
      </c>
      <c r="C61" s="4"/>
      <c r="D61" s="35">
        <v>14486599047</v>
      </c>
      <c r="E61" s="36">
        <v>16236622564</v>
      </c>
    </row>
    <row r="62" spans="1:7">
      <c r="A62" s="61" t="s">
        <v>18</v>
      </c>
      <c r="B62" s="62">
        <v>330</v>
      </c>
      <c r="C62" s="4"/>
      <c r="D62" s="33">
        <v>16489049475</v>
      </c>
      <c r="E62" s="34">
        <v>17392339438</v>
      </c>
      <c r="F62" s="127"/>
      <c r="G62" s="127"/>
    </row>
    <row r="63" spans="1:7">
      <c r="A63" s="25" t="s">
        <v>141</v>
      </c>
      <c r="B63" s="67">
        <v>336</v>
      </c>
      <c r="C63" s="4">
        <v>21.2</v>
      </c>
      <c r="D63" s="35">
        <v>319200010</v>
      </c>
      <c r="E63" s="36">
        <v>326454554</v>
      </c>
    </row>
    <row r="64" spans="1:7">
      <c r="A64" s="25" t="s">
        <v>142</v>
      </c>
      <c r="B64" s="67">
        <v>337</v>
      </c>
      <c r="C64" s="4">
        <v>22.2</v>
      </c>
      <c r="D64" s="35">
        <v>3551008849</v>
      </c>
      <c r="E64" s="36">
        <v>3768750807</v>
      </c>
    </row>
    <row r="65" spans="1:7">
      <c r="A65" s="25" t="s">
        <v>143</v>
      </c>
      <c r="B65" s="67">
        <v>338</v>
      </c>
      <c r="C65" s="4">
        <v>24</v>
      </c>
      <c r="D65" s="35">
        <v>11718972037</v>
      </c>
      <c r="E65" s="36">
        <v>11718972037</v>
      </c>
    </row>
    <row r="66" spans="1:7">
      <c r="A66" s="52" t="s">
        <v>144</v>
      </c>
      <c r="B66" s="67">
        <v>341</v>
      </c>
      <c r="C66" s="4">
        <v>25</v>
      </c>
      <c r="D66" s="35">
        <v>899868579</v>
      </c>
      <c r="E66" s="36">
        <v>1578162040</v>
      </c>
    </row>
    <row r="67" spans="1:7" s="21" customFormat="1" ht="12.75">
      <c r="A67" s="92" t="s">
        <v>30</v>
      </c>
      <c r="B67" s="23">
        <v>400</v>
      </c>
      <c r="C67" s="20"/>
      <c r="D67" s="37">
        <v>591829060893</v>
      </c>
      <c r="E67" s="32">
        <v>594297075994</v>
      </c>
    </row>
    <row r="68" spans="1:7">
      <c r="A68" s="61" t="s">
        <v>40</v>
      </c>
      <c r="B68" s="62">
        <v>410</v>
      </c>
      <c r="C68" s="4">
        <v>26</v>
      </c>
      <c r="D68" s="33">
        <v>591829060893</v>
      </c>
      <c r="E68" s="34">
        <v>594297075994</v>
      </c>
    </row>
    <row r="69" spans="1:7">
      <c r="A69" s="55" t="s">
        <v>36</v>
      </c>
      <c r="B69" s="8">
        <v>411</v>
      </c>
      <c r="C69" s="4">
        <v>26</v>
      </c>
      <c r="D69" s="35">
        <v>170957580000</v>
      </c>
      <c r="E69" s="36">
        <v>155430290000</v>
      </c>
    </row>
    <row r="70" spans="1:7" s="105" customFormat="1">
      <c r="A70" s="102" t="s">
        <v>181</v>
      </c>
      <c r="B70" s="103" t="s">
        <v>33</v>
      </c>
      <c r="C70" s="104"/>
      <c r="D70" s="84">
        <v>170957580000</v>
      </c>
      <c r="E70" s="85">
        <v>155430290000</v>
      </c>
    </row>
    <row r="71" spans="1:7">
      <c r="A71" s="55" t="s">
        <v>75</v>
      </c>
      <c r="B71" s="8">
        <v>412</v>
      </c>
      <c r="C71" s="4">
        <v>26</v>
      </c>
      <c r="D71" s="35">
        <v>974823</v>
      </c>
      <c r="E71" s="36">
        <v>974823</v>
      </c>
    </row>
    <row r="72" spans="1:7">
      <c r="A72" s="48" t="s">
        <v>145</v>
      </c>
      <c r="B72" s="16">
        <v>415</v>
      </c>
      <c r="C72" s="5">
        <v>26</v>
      </c>
      <c r="D72" s="71">
        <v>-355559700</v>
      </c>
      <c r="E72" s="36">
        <v>-355559700</v>
      </c>
    </row>
    <row r="73" spans="1:7">
      <c r="A73" s="55" t="s">
        <v>146</v>
      </c>
      <c r="B73" s="8">
        <v>418</v>
      </c>
      <c r="C73" s="4">
        <v>26</v>
      </c>
      <c r="D73" s="35">
        <v>38814676861</v>
      </c>
      <c r="E73" s="36">
        <v>28016266582</v>
      </c>
    </row>
    <row r="74" spans="1:7">
      <c r="A74" s="55" t="s">
        <v>147</v>
      </c>
      <c r="B74" s="8">
        <v>420</v>
      </c>
      <c r="C74" s="4">
        <v>26</v>
      </c>
      <c r="D74" s="35">
        <v>10235829384</v>
      </c>
      <c r="E74" s="36">
        <v>10235829384</v>
      </c>
    </row>
    <row r="75" spans="1:7">
      <c r="A75" s="55" t="s">
        <v>148</v>
      </c>
      <c r="B75" s="8">
        <v>421</v>
      </c>
      <c r="C75" s="4">
        <v>26</v>
      </c>
      <c r="D75" s="83">
        <v>317186342823</v>
      </c>
      <c r="E75" s="80">
        <v>303881610910</v>
      </c>
    </row>
    <row r="76" spans="1:7" s="133" customFormat="1">
      <c r="A76" s="129" t="s">
        <v>185</v>
      </c>
      <c r="B76" s="130" t="s">
        <v>34</v>
      </c>
      <c r="C76" s="131"/>
      <c r="D76" s="132">
        <v>236488131811</v>
      </c>
      <c r="E76" s="132">
        <v>61599152600</v>
      </c>
      <c r="G76" s="134"/>
    </row>
    <row r="77" spans="1:7" s="133" customFormat="1">
      <c r="A77" s="129" t="s">
        <v>186</v>
      </c>
      <c r="B77" s="130" t="s">
        <v>35</v>
      </c>
      <c r="C77" s="131"/>
      <c r="D77" s="135">
        <v>80698211012</v>
      </c>
      <c r="E77" s="136">
        <v>242282458310</v>
      </c>
    </row>
    <row r="78" spans="1:7" ht="12.75" thickBot="1">
      <c r="A78" s="25" t="s">
        <v>149</v>
      </c>
      <c r="B78" s="63">
        <v>429</v>
      </c>
      <c r="C78" s="86">
        <v>26</v>
      </c>
      <c r="D78" s="108">
        <v>54989216702</v>
      </c>
      <c r="E78" s="109">
        <v>52087663995</v>
      </c>
    </row>
    <row r="79" spans="1:7" s="26" customFormat="1" ht="13.5" thickBot="1">
      <c r="A79" s="106" t="s">
        <v>182</v>
      </c>
      <c r="B79" s="43">
        <v>440</v>
      </c>
      <c r="C79" s="68"/>
      <c r="D79" s="107">
        <v>713305505729</v>
      </c>
      <c r="E79" s="107">
        <v>707070786664</v>
      </c>
    </row>
  </sheetData>
  <mergeCells count="2">
    <mergeCell ref="A1:E1"/>
    <mergeCell ref="A2:E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opLeftCell="B10" zoomScaleNormal="100" workbookViewId="0">
      <selection activeCell="H21" sqref="H21:K21"/>
    </sheetView>
  </sheetViews>
  <sheetFormatPr defaultRowHeight="14.25"/>
  <cols>
    <col min="1" max="1" width="59.875" bestFit="1" customWidth="1"/>
    <col min="2" max="2" width="5.125" bestFit="1" customWidth="1"/>
    <col min="3" max="3" width="5.75" bestFit="1" customWidth="1"/>
    <col min="4" max="4" width="17" bestFit="1" customWidth="1"/>
    <col min="5" max="5" width="18.75" bestFit="1" customWidth="1"/>
    <col min="6" max="6" width="18.125" bestFit="1" customWidth="1"/>
    <col min="7" max="7" width="18.75" bestFit="1" customWidth="1"/>
    <col min="8" max="10" width="14.75" bestFit="1" customWidth="1"/>
    <col min="11" max="11" width="15.75" bestFit="1" customWidth="1"/>
  </cols>
  <sheetData>
    <row r="1" spans="1:11" ht="15.75">
      <c r="A1" s="121" t="s">
        <v>125</v>
      </c>
      <c r="B1" s="121"/>
      <c r="C1" s="121"/>
      <c r="D1" s="121"/>
      <c r="E1" s="121"/>
      <c r="F1" s="121"/>
      <c r="G1" s="121"/>
    </row>
    <row r="2" spans="1:11">
      <c r="A2" s="122" t="s">
        <v>150</v>
      </c>
      <c r="B2" s="122"/>
      <c r="C2" s="122"/>
      <c r="D2" s="122"/>
      <c r="E2" s="122"/>
      <c r="F2" s="122"/>
      <c r="G2" s="122"/>
    </row>
    <row r="3" spans="1:11">
      <c r="A3" s="11"/>
      <c r="B3" s="11"/>
      <c r="C3" s="11"/>
      <c r="D3" s="11"/>
      <c r="E3" s="11"/>
      <c r="F3" s="11"/>
      <c r="G3" s="42" t="s">
        <v>37</v>
      </c>
    </row>
    <row r="4" spans="1:11" s="1" customFormat="1" ht="12">
      <c r="A4" s="124" t="s">
        <v>0</v>
      </c>
      <c r="B4" s="123" t="s">
        <v>38</v>
      </c>
      <c r="C4" s="123" t="s">
        <v>39</v>
      </c>
      <c r="D4" s="123" t="s">
        <v>151</v>
      </c>
      <c r="E4" s="123"/>
      <c r="F4" s="123" t="s">
        <v>2</v>
      </c>
      <c r="G4" s="123"/>
    </row>
    <row r="5" spans="1:11" s="1" customFormat="1" ht="12">
      <c r="A5" s="124"/>
      <c r="B5" s="123"/>
      <c r="C5" s="123"/>
      <c r="D5" s="5" t="s">
        <v>91</v>
      </c>
      <c r="E5" s="5" t="s">
        <v>92</v>
      </c>
      <c r="F5" s="5" t="s">
        <v>91</v>
      </c>
      <c r="G5" s="5" t="s">
        <v>92</v>
      </c>
    </row>
    <row r="6" spans="1:11">
      <c r="A6" s="47" t="s">
        <v>54</v>
      </c>
      <c r="B6" s="9" t="s">
        <v>19</v>
      </c>
      <c r="C6" s="5" t="s">
        <v>152</v>
      </c>
      <c r="D6" s="19">
        <v>29368191199</v>
      </c>
      <c r="E6" s="19">
        <v>29625965587</v>
      </c>
      <c r="F6" s="19">
        <v>134417499050</v>
      </c>
      <c r="G6" s="19">
        <v>207787029035</v>
      </c>
    </row>
    <row r="7" spans="1:11">
      <c r="A7" s="48" t="s">
        <v>56</v>
      </c>
      <c r="B7" s="7" t="s">
        <v>20</v>
      </c>
      <c r="C7" s="16"/>
      <c r="D7" s="17"/>
      <c r="E7" s="17"/>
      <c r="F7" s="17"/>
      <c r="G7" s="17"/>
    </row>
    <row r="8" spans="1:11" s="10" customFormat="1" ht="15">
      <c r="A8" s="48" t="s">
        <v>55</v>
      </c>
      <c r="B8" s="7" t="s">
        <v>25</v>
      </c>
      <c r="C8" s="5"/>
      <c r="D8" s="17">
        <v>29368191199</v>
      </c>
      <c r="E8" s="17">
        <v>29625965587</v>
      </c>
      <c r="F8" s="17">
        <v>134417499050</v>
      </c>
      <c r="G8" s="17">
        <v>207787069035</v>
      </c>
    </row>
    <row r="9" spans="1:11">
      <c r="A9" s="48" t="s">
        <v>57</v>
      </c>
      <c r="B9" s="7" t="s">
        <v>26</v>
      </c>
      <c r="C9" s="16"/>
      <c r="D9" s="17">
        <v>20170574003</v>
      </c>
      <c r="E9" s="17">
        <v>-3313595699</v>
      </c>
      <c r="F9" s="17">
        <v>83799801691</v>
      </c>
      <c r="G9" s="17">
        <v>137090815676</v>
      </c>
    </row>
    <row r="10" spans="1:11" s="10" customFormat="1" ht="15">
      <c r="A10" s="47" t="s">
        <v>58</v>
      </c>
      <c r="B10" s="9" t="s">
        <v>41</v>
      </c>
      <c r="C10" s="5"/>
      <c r="D10" s="19">
        <v>9197617196</v>
      </c>
      <c r="E10" s="19">
        <v>32939561286</v>
      </c>
      <c r="F10" s="19">
        <v>50617697359</v>
      </c>
      <c r="G10" s="19">
        <v>70696253359</v>
      </c>
      <c r="H10" s="137">
        <f>D8-D9</f>
        <v>9197617196</v>
      </c>
      <c r="I10" s="137">
        <f t="shared" ref="I10:K10" si="0">E8-E9</f>
        <v>32939561286</v>
      </c>
      <c r="J10" s="137">
        <f t="shared" si="0"/>
        <v>50617697359</v>
      </c>
      <c r="K10" s="137">
        <f t="shared" si="0"/>
        <v>70696253359</v>
      </c>
    </row>
    <row r="11" spans="1:11">
      <c r="A11" s="59" t="s">
        <v>59</v>
      </c>
      <c r="B11" s="7" t="s">
        <v>42</v>
      </c>
      <c r="C11" s="16"/>
      <c r="D11" s="66">
        <v>9291272901</v>
      </c>
      <c r="E11" s="17">
        <v>17525246252</v>
      </c>
      <c r="F11" s="17">
        <v>22347450219</v>
      </c>
      <c r="G11" s="17">
        <v>211923958998</v>
      </c>
    </row>
    <row r="12" spans="1:11">
      <c r="A12" s="48" t="s">
        <v>60</v>
      </c>
      <c r="B12" s="7" t="s">
        <v>43</v>
      </c>
      <c r="C12" s="16"/>
      <c r="D12" s="17">
        <v>1550577407</v>
      </c>
      <c r="E12" s="17">
        <v>4672954462</v>
      </c>
      <c r="F12" s="17">
        <v>9763130173</v>
      </c>
      <c r="G12" s="17">
        <v>5675079742</v>
      </c>
    </row>
    <row r="13" spans="1:11">
      <c r="A13" s="48" t="s">
        <v>94</v>
      </c>
      <c r="B13" s="7" t="s">
        <v>93</v>
      </c>
      <c r="C13" s="16"/>
      <c r="D13" s="17"/>
      <c r="E13" s="17"/>
      <c r="F13" s="17"/>
      <c r="G13" s="17"/>
    </row>
    <row r="14" spans="1:11">
      <c r="A14" s="48" t="s">
        <v>156</v>
      </c>
      <c r="B14" s="7" t="s">
        <v>76</v>
      </c>
      <c r="C14" s="16"/>
      <c r="D14" s="17">
        <v>6400734574</v>
      </c>
      <c r="E14" s="17">
        <v>7369044917</v>
      </c>
      <c r="F14" s="17">
        <v>26411674670</v>
      </c>
      <c r="G14" s="17">
        <v>24526593191</v>
      </c>
    </row>
    <row r="15" spans="1:11">
      <c r="A15" s="48" t="s">
        <v>154</v>
      </c>
      <c r="B15" s="7" t="s">
        <v>44</v>
      </c>
      <c r="C15" s="16"/>
      <c r="D15" s="17">
        <v>85415000</v>
      </c>
      <c r="E15" s="17">
        <v>65164623</v>
      </c>
      <c r="F15" s="17">
        <v>236718590</v>
      </c>
      <c r="G15" s="17">
        <v>231882762</v>
      </c>
    </row>
    <row r="16" spans="1:11" s="10" customFormat="1" ht="15">
      <c r="A16" s="48" t="s">
        <v>155</v>
      </c>
      <c r="B16" s="7" t="s">
        <v>153</v>
      </c>
      <c r="C16" s="16"/>
      <c r="D16" s="17">
        <v>2265874910</v>
      </c>
      <c r="E16" s="17">
        <v>-1014715181</v>
      </c>
      <c r="F16" s="17">
        <v>8684987719</v>
      </c>
      <c r="G16" s="17">
        <v>6803313236</v>
      </c>
    </row>
    <row r="17" spans="1:11">
      <c r="A17" s="47" t="s">
        <v>157</v>
      </c>
      <c r="B17" s="9" t="s">
        <v>45</v>
      </c>
      <c r="C17" s="5"/>
      <c r="D17" s="19">
        <v>20987756354</v>
      </c>
      <c r="E17" s="19">
        <v>54110448551</v>
      </c>
      <c r="F17" s="19">
        <v>80691985766</v>
      </c>
      <c r="G17" s="19">
        <v>294436529808</v>
      </c>
      <c r="H17" s="138">
        <f>D10+D11-D12+D14-D15-D16</f>
        <v>20987757354</v>
      </c>
      <c r="I17" s="138">
        <f t="shared" ref="I17:K17" si="1">E10+E11-E12+E14-E15-E16</f>
        <v>54110448551</v>
      </c>
      <c r="J17" s="138">
        <f t="shared" si="1"/>
        <v>80691985766</v>
      </c>
      <c r="K17" s="138">
        <f t="shared" si="1"/>
        <v>294436529808</v>
      </c>
    </row>
    <row r="18" spans="1:11">
      <c r="A18" s="48" t="s">
        <v>159</v>
      </c>
      <c r="B18" s="7" t="s">
        <v>46</v>
      </c>
      <c r="C18" s="16"/>
      <c r="D18" s="88">
        <v>9528475894</v>
      </c>
      <c r="E18" s="17">
        <v>2044826450</v>
      </c>
      <c r="F18" s="17">
        <v>12554658562</v>
      </c>
      <c r="G18" s="17">
        <v>3760010868</v>
      </c>
    </row>
    <row r="19" spans="1:11" s="10" customFormat="1" ht="15">
      <c r="A19" s="48" t="s">
        <v>160</v>
      </c>
      <c r="B19" s="7" t="s">
        <v>47</v>
      </c>
      <c r="C19" s="16"/>
      <c r="D19" s="66">
        <v>-1534318787</v>
      </c>
      <c r="E19" s="17">
        <v>-1689174133</v>
      </c>
      <c r="F19" s="17">
        <v>-1126230029</v>
      </c>
      <c r="G19" s="17">
        <v>1683799270</v>
      </c>
    </row>
    <row r="20" spans="1:11" s="10" customFormat="1" ht="15">
      <c r="A20" s="47" t="s">
        <v>161</v>
      </c>
      <c r="B20" s="9" t="s">
        <v>48</v>
      </c>
      <c r="C20" s="5"/>
      <c r="D20" s="87">
        <v>11062794681</v>
      </c>
      <c r="E20" s="19">
        <v>3734000583</v>
      </c>
      <c r="F20" s="19">
        <v>13680888591</v>
      </c>
      <c r="G20" s="87">
        <v>2076211598</v>
      </c>
      <c r="H20" s="139">
        <f>D18-D19</f>
        <v>11062794681</v>
      </c>
      <c r="I20" s="139">
        <f t="shared" ref="I20:K20" si="2">E18-E19</f>
        <v>3734000583</v>
      </c>
      <c r="J20" s="139">
        <f t="shared" si="2"/>
        <v>13680888591</v>
      </c>
      <c r="K20" s="139">
        <f t="shared" si="2"/>
        <v>2076211598</v>
      </c>
    </row>
    <row r="21" spans="1:11">
      <c r="A21" s="47" t="s">
        <v>162</v>
      </c>
      <c r="B21" s="9" t="s">
        <v>49</v>
      </c>
      <c r="C21" s="5"/>
      <c r="D21" s="19">
        <v>32050551035</v>
      </c>
      <c r="E21" s="19">
        <v>57844449134</v>
      </c>
      <c r="F21" s="19">
        <v>94372874357</v>
      </c>
      <c r="G21" s="19">
        <v>296512741406</v>
      </c>
      <c r="H21" s="138">
        <f>H17+H20</f>
        <v>32050552035</v>
      </c>
      <c r="I21" s="138">
        <f t="shared" ref="I21:K21" si="3">I17+I20</f>
        <v>57844449134</v>
      </c>
      <c r="J21" s="138">
        <f t="shared" si="3"/>
        <v>94372874357</v>
      </c>
      <c r="K21" s="138">
        <f t="shared" si="3"/>
        <v>296512741406</v>
      </c>
    </row>
    <row r="22" spans="1:11">
      <c r="A22" s="72" t="s">
        <v>163</v>
      </c>
      <c r="B22" s="7" t="s">
        <v>50</v>
      </c>
      <c r="C22" s="16"/>
      <c r="D22" s="17">
        <v>3969035357</v>
      </c>
      <c r="E22" s="17">
        <v>8258615093</v>
      </c>
      <c r="F22" s="17">
        <v>11535039821</v>
      </c>
      <c r="G22" s="17">
        <v>52024772315</v>
      </c>
    </row>
    <row r="23" spans="1:11" s="10" customFormat="1" ht="15">
      <c r="A23" s="72" t="s">
        <v>164</v>
      </c>
      <c r="B23" s="7" t="s">
        <v>51</v>
      </c>
      <c r="C23" s="16"/>
      <c r="D23" s="17">
        <v>-233237670</v>
      </c>
      <c r="E23" s="17">
        <v>-227060813</v>
      </c>
      <c r="F23" s="17">
        <v>-678293462</v>
      </c>
      <c r="G23" s="17">
        <v>-227060813</v>
      </c>
    </row>
    <row r="24" spans="1:11">
      <c r="A24" s="47" t="s">
        <v>165</v>
      </c>
      <c r="B24" s="9" t="s">
        <v>52</v>
      </c>
      <c r="C24" s="5"/>
      <c r="D24" s="19">
        <v>28314753348</v>
      </c>
      <c r="E24" s="19">
        <v>49812894854</v>
      </c>
      <c r="F24" s="19">
        <v>83516127998</v>
      </c>
      <c r="G24" s="87">
        <v>244715029904</v>
      </c>
    </row>
    <row r="25" spans="1:11">
      <c r="A25" s="48" t="s">
        <v>166</v>
      </c>
      <c r="B25" s="7" t="s">
        <v>167</v>
      </c>
      <c r="C25" s="16"/>
      <c r="D25" s="17">
        <v>27595791905</v>
      </c>
      <c r="E25" s="17">
        <v>47425207631</v>
      </c>
      <c r="F25" s="17">
        <v>80698211012</v>
      </c>
      <c r="G25" s="17">
        <v>242202523110</v>
      </c>
    </row>
    <row r="26" spans="1:11">
      <c r="A26" s="48" t="s">
        <v>168</v>
      </c>
      <c r="B26" s="7" t="s">
        <v>169</v>
      </c>
      <c r="C26" s="16"/>
      <c r="D26" s="17">
        <v>718961443</v>
      </c>
      <c r="E26" s="17">
        <v>2387687223</v>
      </c>
      <c r="F26" s="17">
        <v>2817916986</v>
      </c>
      <c r="G26" s="17">
        <v>2512506794</v>
      </c>
    </row>
    <row r="27" spans="1:11">
      <c r="A27" s="48" t="s">
        <v>170</v>
      </c>
      <c r="B27" s="7" t="s">
        <v>158</v>
      </c>
      <c r="C27" s="16"/>
      <c r="D27" s="17">
        <v>1710</v>
      </c>
      <c r="E27" s="17">
        <v>3051</v>
      </c>
      <c r="F27" s="17">
        <v>5000</v>
      </c>
      <c r="G27" s="17">
        <v>15587</v>
      </c>
    </row>
  </sheetData>
  <mergeCells count="7">
    <mergeCell ref="A1:G1"/>
    <mergeCell ref="A2:G2"/>
    <mergeCell ref="F4:G4"/>
    <mergeCell ref="A4:A5"/>
    <mergeCell ref="B4:B5"/>
    <mergeCell ref="C4:C5"/>
    <mergeCell ref="D4:E4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topLeftCell="A7" zoomScaleNormal="100" workbookViewId="0">
      <selection sqref="A1:XFD1"/>
    </sheetView>
  </sheetViews>
  <sheetFormatPr defaultColWidth="9.125" defaultRowHeight="12"/>
  <cols>
    <col min="1" max="1" width="75" style="11" customWidth="1"/>
    <col min="2" max="2" width="5.125" style="11" bestFit="1" customWidth="1"/>
    <col min="3" max="3" width="5.75" style="11" bestFit="1" customWidth="1"/>
    <col min="4" max="5" width="20.375" style="11" bestFit="1" customWidth="1"/>
    <col min="6" max="16384" width="9.125" style="11"/>
  </cols>
  <sheetData>
    <row r="1" spans="1:7" ht="15.75">
      <c r="A1" s="121" t="s">
        <v>126</v>
      </c>
      <c r="B1" s="121"/>
      <c r="C1" s="121"/>
      <c r="D1" s="121"/>
      <c r="E1" s="121"/>
    </row>
    <row r="2" spans="1:7" s="113" customFormat="1" ht="15">
      <c r="A2" s="125" t="s">
        <v>95</v>
      </c>
      <c r="B2" s="125"/>
      <c r="C2" s="125"/>
      <c r="D2" s="125"/>
      <c r="E2" s="125"/>
    </row>
    <row r="3" spans="1:7" ht="12.75">
      <c r="A3" s="122" t="s">
        <v>172</v>
      </c>
      <c r="B3" s="122"/>
      <c r="C3" s="122"/>
      <c r="D3" s="122"/>
      <c r="E3" s="122"/>
      <c r="F3" s="49"/>
      <c r="G3" s="49"/>
    </row>
    <row r="4" spans="1:7">
      <c r="E4" s="42" t="s">
        <v>37</v>
      </c>
      <c r="G4" s="14"/>
    </row>
    <row r="5" spans="1:7">
      <c r="A5" s="123" t="s">
        <v>0</v>
      </c>
      <c r="B5" s="123" t="s">
        <v>38</v>
      </c>
      <c r="C5" s="123" t="s">
        <v>39</v>
      </c>
      <c r="D5" s="123" t="s">
        <v>183</v>
      </c>
      <c r="E5" s="126" t="s">
        <v>184</v>
      </c>
      <c r="G5" s="14"/>
    </row>
    <row r="6" spans="1:7">
      <c r="A6" s="123"/>
      <c r="B6" s="123"/>
      <c r="C6" s="123"/>
      <c r="D6" s="123"/>
      <c r="E6" s="123"/>
    </row>
    <row r="7" spans="1:7">
      <c r="A7" s="18" t="s">
        <v>102</v>
      </c>
      <c r="B7" s="5"/>
      <c r="C7" s="5"/>
      <c r="D7" s="50"/>
      <c r="E7" s="50"/>
    </row>
    <row r="8" spans="1:7" s="13" customFormat="1">
      <c r="A8" s="110" t="s">
        <v>118</v>
      </c>
      <c r="B8" s="111" t="s">
        <v>19</v>
      </c>
      <c r="C8" s="111"/>
      <c r="D8" s="112">
        <v>94372874357</v>
      </c>
      <c r="E8" s="112">
        <v>296512741406</v>
      </c>
    </row>
    <row r="9" spans="1:7">
      <c r="A9" s="51" t="s">
        <v>119</v>
      </c>
      <c r="C9" s="5"/>
      <c r="D9" s="44"/>
      <c r="E9" s="44"/>
    </row>
    <row r="10" spans="1:7">
      <c r="A10" s="48" t="s">
        <v>105</v>
      </c>
      <c r="B10" s="16" t="s">
        <v>20</v>
      </c>
      <c r="C10" s="16"/>
      <c r="D10" s="44">
        <v>11877710378</v>
      </c>
      <c r="E10" s="44">
        <v>11059338819</v>
      </c>
    </row>
    <row r="11" spans="1:7">
      <c r="A11" s="48" t="s">
        <v>106</v>
      </c>
      <c r="B11" s="16" t="s">
        <v>21</v>
      </c>
      <c r="C11" s="5"/>
      <c r="D11" s="44">
        <v>13103651668</v>
      </c>
      <c r="E11" s="44">
        <v>9723391682</v>
      </c>
    </row>
    <row r="12" spans="1:7">
      <c r="A12" s="48" t="s">
        <v>107</v>
      </c>
      <c r="B12" s="16" t="s">
        <v>22</v>
      </c>
      <c r="C12" s="5"/>
      <c r="D12" s="44">
        <v>-853254</v>
      </c>
      <c r="E12" s="44">
        <v>60598</v>
      </c>
    </row>
    <row r="13" spans="1:7">
      <c r="A13" s="45" t="s">
        <v>110</v>
      </c>
      <c r="B13" s="16" t="s">
        <v>23</v>
      </c>
      <c r="C13" s="5"/>
      <c r="D13" s="44">
        <v>-106260163901</v>
      </c>
      <c r="E13" s="44">
        <v>-211923533378</v>
      </c>
    </row>
    <row r="14" spans="1:7" s="13" customFormat="1">
      <c r="A14" s="25" t="s">
        <v>111</v>
      </c>
      <c r="B14" s="16" t="s">
        <v>24</v>
      </c>
      <c r="C14" s="5"/>
      <c r="D14" s="44"/>
      <c r="E14" s="44"/>
    </row>
    <row r="15" spans="1:7" s="13" customFormat="1">
      <c r="A15" s="51" t="s">
        <v>120</v>
      </c>
      <c r="B15" s="9" t="s">
        <v>96</v>
      </c>
      <c r="C15" s="5"/>
      <c r="D15" s="46">
        <v>13093219248</v>
      </c>
      <c r="E15" s="46">
        <v>105371999127</v>
      </c>
    </row>
    <row r="16" spans="1:7">
      <c r="A16" s="45" t="s">
        <v>112</v>
      </c>
      <c r="B16" s="7" t="s">
        <v>97</v>
      </c>
      <c r="C16" s="16"/>
      <c r="D16" s="89">
        <v>-19503855056</v>
      </c>
      <c r="E16" s="44">
        <v>6164449694</v>
      </c>
    </row>
    <row r="17" spans="1:5" s="13" customFormat="1">
      <c r="A17" s="45" t="s">
        <v>113</v>
      </c>
      <c r="B17" s="7" t="s">
        <v>25</v>
      </c>
      <c r="C17" s="5"/>
      <c r="D17" s="44">
        <v>2552184332</v>
      </c>
      <c r="E17" s="44">
        <v>-2883922103</v>
      </c>
    </row>
    <row r="18" spans="1:5" s="13" customFormat="1">
      <c r="A18" s="45" t="s">
        <v>173</v>
      </c>
      <c r="B18" s="7" t="s">
        <v>26</v>
      </c>
      <c r="C18" s="5"/>
      <c r="D18" s="75">
        <v>-22730686852</v>
      </c>
      <c r="E18" s="44">
        <v>-53394070349</v>
      </c>
    </row>
    <row r="19" spans="1:5" s="13" customFormat="1">
      <c r="A19" s="45" t="s">
        <v>114</v>
      </c>
      <c r="B19" s="7" t="s">
        <v>98</v>
      </c>
      <c r="C19" s="5"/>
      <c r="D19" s="44">
        <v>139847267</v>
      </c>
      <c r="E19" s="44">
        <v>1036742724</v>
      </c>
    </row>
    <row r="20" spans="1:5" s="13" customFormat="1">
      <c r="A20" s="25" t="s">
        <v>115</v>
      </c>
      <c r="B20" s="7" t="s">
        <v>99</v>
      </c>
      <c r="C20" s="5"/>
      <c r="D20" s="17">
        <v>-15134905629</v>
      </c>
      <c r="E20" s="44">
        <v>-50391104387</v>
      </c>
    </row>
    <row r="21" spans="1:5" s="13" customFormat="1">
      <c r="A21" s="45" t="s">
        <v>116</v>
      </c>
      <c r="B21" s="7" t="s">
        <v>100</v>
      </c>
      <c r="C21" s="5"/>
      <c r="D21" s="44">
        <v>-36507772315</v>
      </c>
      <c r="E21" s="44">
        <v>-28121031211</v>
      </c>
    </row>
    <row r="22" spans="1:5" s="13" customFormat="1">
      <c r="A22" s="45" t="s">
        <v>117</v>
      </c>
      <c r="B22" s="7" t="s">
        <v>101</v>
      </c>
      <c r="C22" s="5"/>
      <c r="D22" s="44">
        <v>-1750023517</v>
      </c>
      <c r="E22" s="44">
        <v>-764772500</v>
      </c>
    </row>
    <row r="23" spans="1:5" ht="12.75" thickBot="1">
      <c r="A23" s="51" t="s">
        <v>61</v>
      </c>
      <c r="B23" s="5">
        <v>20</v>
      </c>
      <c r="C23" s="5"/>
      <c r="D23" s="115">
        <v>-79841992522</v>
      </c>
      <c r="E23" s="116">
        <v>-22981709005</v>
      </c>
    </row>
    <row r="24" spans="1:5">
      <c r="A24" s="18" t="s">
        <v>103</v>
      </c>
      <c r="B24" s="5"/>
      <c r="C24" s="5"/>
      <c r="D24" s="114"/>
      <c r="E24" s="114"/>
    </row>
    <row r="25" spans="1:5">
      <c r="A25" s="45" t="s">
        <v>77</v>
      </c>
      <c r="B25" s="16">
        <v>21</v>
      </c>
      <c r="C25" s="5"/>
      <c r="D25" s="90">
        <v>1828227228</v>
      </c>
      <c r="E25" s="44">
        <v>-2229640049</v>
      </c>
    </row>
    <row r="26" spans="1:5">
      <c r="A26" s="45" t="s">
        <v>79</v>
      </c>
      <c r="B26" s="16">
        <v>22</v>
      </c>
      <c r="C26" s="5"/>
      <c r="D26" s="44">
        <v>47366545</v>
      </c>
      <c r="E26" s="44"/>
    </row>
    <row r="27" spans="1:5">
      <c r="A27" s="45" t="s">
        <v>78</v>
      </c>
      <c r="B27" s="16">
        <v>23</v>
      </c>
      <c r="C27" s="5"/>
      <c r="D27" s="44">
        <v>-204110990367</v>
      </c>
      <c r="E27" s="44">
        <v>-92094009469</v>
      </c>
    </row>
    <row r="28" spans="1:5">
      <c r="A28" s="74" t="s">
        <v>108</v>
      </c>
      <c r="B28" s="16">
        <v>24</v>
      </c>
      <c r="C28" s="5"/>
      <c r="D28" s="44">
        <v>164869470965</v>
      </c>
      <c r="E28" s="44">
        <v>250990317081</v>
      </c>
    </row>
    <row r="29" spans="1:5" s="13" customFormat="1">
      <c r="A29" s="45" t="s">
        <v>109</v>
      </c>
      <c r="B29" s="16">
        <v>27</v>
      </c>
      <c r="C29" s="16"/>
      <c r="D29" s="44">
        <v>21914657362</v>
      </c>
      <c r="E29" s="44">
        <v>12993287612</v>
      </c>
    </row>
    <row r="30" spans="1:5" ht="12.75" thickBot="1">
      <c r="A30" s="18" t="s">
        <v>66</v>
      </c>
      <c r="B30" s="5" t="s">
        <v>45</v>
      </c>
      <c r="C30" s="5"/>
      <c r="D30" s="115">
        <v>-15451268267</v>
      </c>
      <c r="E30" s="115">
        <v>169659955175</v>
      </c>
    </row>
    <row r="31" spans="1:5">
      <c r="A31" s="18" t="s">
        <v>104</v>
      </c>
      <c r="B31" s="5"/>
      <c r="C31" s="5"/>
      <c r="D31" s="117"/>
      <c r="E31" s="118"/>
    </row>
    <row r="32" spans="1:5">
      <c r="A32" s="15" t="s">
        <v>174</v>
      </c>
      <c r="B32" s="16">
        <v>32</v>
      </c>
      <c r="C32" s="16"/>
      <c r="D32" s="44"/>
      <c r="E32" s="44">
        <v>-355559700</v>
      </c>
    </row>
    <row r="33" spans="1:5">
      <c r="A33" s="25" t="s">
        <v>175</v>
      </c>
      <c r="B33" s="16">
        <v>33</v>
      </c>
      <c r="C33" s="16"/>
      <c r="D33" s="44">
        <v>855413135</v>
      </c>
      <c r="E33" s="44"/>
    </row>
    <row r="34" spans="1:5">
      <c r="A34" s="45" t="s">
        <v>176</v>
      </c>
      <c r="B34" s="16">
        <v>34</v>
      </c>
      <c r="C34" s="16"/>
      <c r="D34" s="44">
        <v>-771586056</v>
      </c>
      <c r="E34" s="44"/>
    </row>
    <row r="35" spans="1:5">
      <c r="A35" s="73" t="s">
        <v>177</v>
      </c>
      <c r="B35" s="16">
        <v>36</v>
      </c>
      <c r="C35" s="16"/>
      <c r="D35" s="44">
        <v>-18290550000</v>
      </c>
      <c r="E35" s="44">
        <v>-38798960125</v>
      </c>
    </row>
    <row r="36" spans="1:5" ht="12.75" thickBot="1">
      <c r="A36" s="51" t="s">
        <v>62</v>
      </c>
      <c r="B36" s="5" t="s">
        <v>48</v>
      </c>
      <c r="C36" s="5"/>
      <c r="D36" s="115">
        <v>-18206722921</v>
      </c>
      <c r="E36" s="115">
        <v>-39154519825</v>
      </c>
    </row>
    <row r="37" spans="1:5" s="12" customFormat="1">
      <c r="A37" s="51" t="s">
        <v>65</v>
      </c>
      <c r="B37" s="5" t="s">
        <v>49</v>
      </c>
      <c r="C37" s="5"/>
      <c r="D37" s="114">
        <v>-113499549857</v>
      </c>
      <c r="E37" s="114">
        <v>107523726345</v>
      </c>
    </row>
    <row r="38" spans="1:5" s="12" customFormat="1">
      <c r="A38" s="51" t="s">
        <v>63</v>
      </c>
      <c r="B38" s="5" t="s">
        <v>52</v>
      </c>
      <c r="C38" s="5" t="s">
        <v>178</v>
      </c>
      <c r="D38" s="46">
        <v>199154518842</v>
      </c>
      <c r="E38" s="46">
        <v>91630853095</v>
      </c>
    </row>
    <row r="39" spans="1:5">
      <c r="A39" s="53" t="s">
        <v>80</v>
      </c>
      <c r="B39" s="16">
        <v>61</v>
      </c>
      <c r="C39" s="5"/>
      <c r="D39" s="44">
        <v>853254</v>
      </c>
      <c r="E39" s="44">
        <v>-60598</v>
      </c>
    </row>
    <row r="40" spans="1:5">
      <c r="A40" s="51" t="s">
        <v>64</v>
      </c>
      <c r="B40" s="5" t="s">
        <v>53</v>
      </c>
      <c r="C40" s="5" t="s">
        <v>178</v>
      </c>
      <c r="D40" s="46">
        <v>85655388386</v>
      </c>
      <c r="E40" s="46">
        <v>199154518842</v>
      </c>
    </row>
  </sheetData>
  <mergeCells count="8">
    <mergeCell ref="A1:E1"/>
    <mergeCell ref="A3:E3"/>
    <mergeCell ref="A2:E2"/>
    <mergeCell ref="E5:E6"/>
    <mergeCell ref="A5:A6"/>
    <mergeCell ref="B5:B6"/>
    <mergeCell ref="C5:C6"/>
    <mergeCell ref="D5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Balance Sheet</vt:lpstr>
      <vt:lpstr>Income Statement</vt:lpstr>
      <vt:lpstr>Cash Flow Statement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toannh</cp:lastModifiedBy>
  <dcterms:created xsi:type="dcterms:W3CDTF">2019-02-14T14:39:45Z</dcterms:created>
  <dcterms:modified xsi:type="dcterms:W3CDTF">2019-07-19T11:44:46Z</dcterms:modified>
</cp:coreProperties>
</file>